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cyb-svr\data\事業部営繕課\令和7年度\02_設備案件\工事\大阪北摂霊園第二キュービクル改修工事【】\入札資料\入札公告\"/>
    </mc:Choice>
  </mc:AlternateContent>
  <xr:revisionPtr revIDLastSave="0" documentId="8_{054B5F90-3A8E-40B2-A929-E30342F4481F}" xr6:coauthVersionLast="47" xr6:coauthVersionMax="47" xr10:uidLastSave="{00000000-0000-0000-0000-000000000000}"/>
  <bookViews>
    <workbookView xWindow="-120" yWindow="-120" windowWidth="29040" windowHeight="15720" xr2:uid="{8CACFD55-128C-4662-8C3A-82037514C8A1}"/>
  </bookViews>
  <sheets>
    <sheet name="表紙" sheetId="1" r:id="rId1"/>
    <sheet name="種目別" sheetId="2" r:id="rId2"/>
    <sheet name="共通仮設" sheetId="3" r:id="rId3"/>
    <sheet name="科目別 (電気)" sheetId="4" r:id="rId4"/>
    <sheet name="細目（電気）" sheetId="5" r:id="rId5"/>
  </sheets>
  <definedNames>
    <definedName name="____1B4_">#REF!</definedName>
    <definedName name="___1B4_">#REF!</definedName>
    <definedName name="__1B4_">#REF!</definedName>
    <definedName name="_1B4_">#REF!</definedName>
    <definedName name="_b1">#REF!</definedName>
    <definedName name="_b2">#REF!</definedName>
    <definedName name="_b3">#REF!</definedName>
    <definedName name="_b4">#REF!</definedName>
    <definedName name="_DT">#REF!</definedName>
    <definedName name="_DW">#REF!</definedName>
    <definedName name="_Fill" hidden="1">#REF!</definedName>
    <definedName name="_H1">#REF!</definedName>
    <definedName name="_H10">#REF!</definedName>
    <definedName name="_IS">#REF!</definedName>
    <definedName name="_Order1">255</definedName>
    <definedName name="_Order2" hidden="1">255</definedName>
    <definedName name="A">#REF!</definedName>
    <definedName name="A1..A20_">#REF!</definedName>
    <definedName name="AA">#REF!</definedName>
    <definedName name="AK">#REF!</definedName>
    <definedName name="AR">#REF!</definedName>
    <definedName name="AS">#REF!</definedName>
    <definedName name="AT">#REF!</definedName>
    <definedName name="AW">#REF!</definedName>
    <definedName name="Az">#REF!</definedName>
    <definedName name="B">#REF!</definedName>
    <definedName name="BB">#REF!</definedName>
    <definedName name="BK">#REF!</definedName>
    <definedName name="BR">#REF!</definedName>
    <definedName name="BS">#REF!</definedName>
    <definedName name="BT">#REF!</definedName>
    <definedName name="BW">#REF!</definedName>
    <definedName name="CC">#REF!</definedName>
    <definedName name="CK">#REF!</definedName>
    <definedName name="CS">#REF!</definedName>
    <definedName name="CT">#REF!</definedName>
    <definedName name="CW">#REF!</definedName>
    <definedName name="DD">#REF!</definedName>
    <definedName name="DK">#REF!</definedName>
    <definedName name="DS">#REF!</definedName>
    <definedName name="DT">#REF!</definedName>
    <definedName name="DW">#REF!</definedName>
    <definedName name="E">#REF!</definedName>
    <definedName name="EE">#REF!</definedName>
    <definedName name="EK">#REF!</definedName>
    <definedName name="ES">#REF!</definedName>
    <definedName name="ET">#REF!</definedName>
    <definedName name="EW">#REF!</definedName>
    <definedName name="F">#REF!</definedName>
    <definedName name="FF">#REF!</definedName>
    <definedName name="FK">#REF!</definedName>
    <definedName name="FS">#REF!</definedName>
    <definedName name="FT">#REF!</definedName>
    <definedName name="FUKASA">#REF!</definedName>
    <definedName name="FW">#REF!</definedName>
    <definedName name="GG">#REF!</definedName>
    <definedName name="GK">#REF!</definedName>
    <definedName name="GS">#REF!</definedName>
    <definedName name="GT">#REF!</definedName>
    <definedName name="GW">#REF!</definedName>
    <definedName name="H2O">#REF!</definedName>
    <definedName name="HABA">#REF!</definedName>
    <definedName name="HH">#REF!</definedName>
    <definedName name="HIVP">#REF!</definedName>
    <definedName name="HK">#REF!</definedName>
    <definedName name="HO">#REF!</definedName>
    <definedName name="HONHABA">#REF!</definedName>
    <definedName name="HONNAGASA">#REF!</definedName>
    <definedName name="HS">#REF!</definedName>
    <definedName name="HT">#REF!</definedName>
    <definedName name="HW">#REF!</definedName>
    <definedName name="II">#REF!</definedName>
    <definedName name="IK">#REF!</definedName>
    <definedName name="IS">#REF!</definedName>
    <definedName name="IT">#REF!</definedName>
    <definedName name="IW">#REF!</definedName>
    <definedName name="Joken">#REF!</definedName>
    <definedName name="KojiMei">#REF!</definedName>
    <definedName name="KT">#REF!</definedName>
    <definedName name="M">#REF!</definedName>
    <definedName name="N">#REF!</definedName>
    <definedName name="NAGASA">#REF!</definedName>
    <definedName name="_xlnm.Print_Area" localSheetId="3">'科目別 (電気)'!$A$1:$G$32</definedName>
    <definedName name="_xlnm.Print_Area" localSheetId="2">共通仮設!$A$1:$J$62</definedName>
    <definedName name="_xlnm.Print_Area" localSheetId="4">'細目（電気）'!$A$1:$H$128</definedName>
    <definedName name="_xlnm.Print_Area" localSheetId="1">種目別!$A$1:$G$31</definedName>
    <definedName name="_xlnm.Print_Area" localSheetId="0">表紙!$A$1:$I$36</definedName>
    <definedName name="_xlnm.Print_Area">#REF!</definedName>
    <definedName name="PRINT_AREA_MI">#REF!</definedName>
    <definedName name="_xlnm.Print_Titles">#REF!</definedName>
    <definedName name="PRINT_TITLES_MI">#REF!</definedName>
    <definedName name="Q">#REF!</definedName>
    <definedName name="roumu">#REF!</definedName>
    <definedName name="S">#REF!</definedName>
    <definedName name="ST">#REF!</definedName>
    <definedName name="TS">#REF!</definedName>
    <definedName name="TT">#REF!</definedName>
    <definedName name="u5e">#REF!</definedName>
    <definedName name="V">#REF!</definedName>
    <definedName name="W">#REF!</definedName>
    <definedName name="WT">#REF!</definedName>
    <definedName name="xs">#REF!</definedName>
    <definedName name="Y">#REF!</definedName>
    <definedName name="YORI">#REF!</definedName>
    <definedName name="Z">#REF!</definedName>
    <definedName name="あ853">#REF!</definedName>
    <definedName name="印刷範囲">#REF!</definedName>
    <definedName name="環A">#REF!</definedName>
    <definedName name="管容量">#REF!</definedName>
    <definedName name="区分図">#REF!</definedName>
    <definedName name="見積">#REF!</definedName>
    <definedName name="修正表">#REF!</definedName>
    <definedName name="小口径">#REF!</definedName>
    <definedName name="小口径桝">#REF!</definedName>
    <definedName name="世話役">#REF!</definedName>
    <definedName name="制御盤修正表算出人員">#REF!</definedName>
    <definedName name="制御盤修正表適用人員">#REF!</definedName>
    <definedName name="代価１">#REF!</definedName>
    <definedName name="電工">#REF!</definedName>
    <definedName name="塗装工">#REF!</definedName>
    <definedName name="配管工">#REF!</definedName>
    <definedName name="配置図">#REF!</definedName>
    <definedName name="配置図2">#REF!</definedName>
    <definedName name="別紙" hidden="1">#REF!</definedName>
    <definedName name="目次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0" i="3" l="1"/>
  <c r="E60" i="3" s="1"/>
  <c r="D56" i="3"/>
  <c r="E56" i="3" s="1"/>
  <c r="D54" i="3"/>
  <c r="E54" i="3" s="1"/>
  <c r="D52" i="3"/>
  <c r="E52" i="3" s="1"/>
  <c r="D50" i="3"/>
  <c r="E50" i="3" s="1"/>
  <c r="D46" i="3"/>
  <c r="E46" i="3" s="1"/>
  <c r="D24" i="3"/>
  <c r="E24" i="3" s="1"/>
  <c r="D6" i="3"/>
  <c r="E4" i="3"/>
  <c r="D4" i="3"/>
  <c r="J1" i="3"/>
  <c r="G1" i="4" s="1"/>
  <c r="H1" i="5" s="1"/>
  <c r="H33" i="5" s="1"/>
  <c r="H65" i="5" s="1"/>
  <c r="H97" i="5" s="1"/>
</calcChain>
</file>

<file path=xl/sharedStrings.xml><?xml version="1.0" encoding="utf-8"?>
<sst xmlns="http://schemas.openxmlformats.org/spreadsheetml/2006/main" count="298" uniqueCount="141">
  <si>
    <t>工　事　費　内　訳　明　細　書</t>
  </si>
  <si>
    <t>工事名</t>
    <rPh sb="0" eb="3">
      <t>コウジメイ</t>
    </rPh>
    <phoneticPr fontId="3"/>
  </si>
  <si>
    <t>大阪北摂霊園第２キュービクル（墓域系統）更新工事（電気）</t>
    <rPh sb="0" eb="2">
      <t>オオサカ</t>
    </rPh>
    <rPh sb="2" eb="4">
      <t>ホクセツ</t>
    </rPh>
    <rPh sb="4" eb="6">
      <t>レイエン</t>
    </rPh>
    <rPh sb="6" eb="7">
      <t>ダイ</t>
    </rPh>
    <rPh sb="15" eb="16">
      <t>ハカ</t>
    </rPh>
    <rPh sb="16" eb="17">
      <t>イキ</t>
    </rPh>
    <rPh sb="17" eb="19">
      <t>ケイトウ</t>
    </rPh>
    <rPh sb="20" eb="22">
      <t>コウシン</t>
    </rPh>
    <rPh sb="22" eb="24">
      <t>コウジ</t>
    </rPh>
    <rPh sb="25" eb="27">
      <t>デンキ</t>
    </rPh>
    <phoneticPr fontId="3"/>
  </si>
  <si>
    <t>（種目別内訳）</t>
    <rPh sb="1" eb="4">
      <t>シュモクベツ</t>
    </rPh>
    <rPh sb="4" eb="6">
      <t>ウチワケ</t>
    </rPh>
    <phoneticPr fontId="3"/>
  </si>
  <si>
    <t>名　　称</t>
    <rPh sb="0" eb="1">
      <t>ナ</t>
    </rPh>
    <rPh sb="3" eb="4">
      <t>ショウ</t>
    </rPh>
    <phoneticPr fontId="3"/>
  </si>
  <si>
    <t>摘　　要</t>
    <rPh sb="0" eb="1">
      <t>テキ</t>
    </rPh>
    <rPh sb="3" eb="4">
      <t>ヨウ</t>
    </rPh>
    <phoneticPr fontId="3"/>
  </si>
  <si>
    <t>数　量</t>
    <rPh sb="0" eb="1">
      <t>カズ</t>
    </rPh>
    <rPh sb="2" eb="3">
      <t>リョウ</t>
    </rPh>
    <phoneticPr fontId="3"/>
  </si>
  <si>
    <t>単位</t>
    <rPh sb="0" eb="2">
      <t>タンイ</t>
    </rPh>
    <phoneticPr fontId="3"/>
  </si>
  <si>
    <t>金　　額</t>
    <rPh sb="0" eb="1">
      <t>キン</t>
    </rPh>
    <rPh sb="3" eb="4">
      <t>ガク</t>
    </rPh>
    <phoneticPr fontId="3"/>
  </si>
  <si>
    <t>備　考</t>
    <rPh sb="0" eb="1">
      <t>ソナエ</t>
    </rPh>
    <rPh sb="2" eb="3">
      <t>コウ</t>
    </rPh>
    <phoneticPr fontId="3"/>
  </si>
  <si>
    <t>直接工事費</t>
    <rPh sb="0" eb="2">
      <t>チョクセツ</t>
    </rPh>
    <rPh sb="2" eb="5">
      <t>コウジヒ</t>
    </rPh>
    <phoneticPr fontId="3"/>
  </si>
  <si>
    <t>Ⅰ</t>
    <phoneticPr fontId="3"/>
  </si>
  <si>
    <t>電気設備工事</t>
    <rPh sb="0" eb="2">
      <t>デンキ</t>
    </rPh>
    <rPh sb="2" eb="4">
      <t>セツビ</t>
    </rPh>
    <rPh sb="4" eb="6">
      <t>コウジ</t>
    </rPh>
    <phoneticPr fontId="3"/>
  </si>
  <si>
    <t>式</t>
    <rPh sb="0" eb="1">
      <t>シキ</t>
    </rPh>
    <phoneticPr fontId="3"/>
  </si>
  <si>
    <t>計</t>
    <rPh sb="0" eb="1">
      <t>ケイ</t>
    </rPh>
    <phoneticPr fontId="3"/>
  </si>
  <si>
    <t>共通費</t>
    <rPh sb="0" eb="2">
      <t>キョウツウ</t>
    </rPh>
    <rPh sb="2" eb="3">
      <t>ヒ</t>
    </rPh>
    <phoneticPr fontId="3"/>
  </si>
  <si>
    <t>共通仮設費</t>
    <rPh sb="0" eb="2">
      <t>キョウツウ</t>
    </rPh>
    <rPh sb="2" eb="4">
      <t>カセツ</t>
    </rPh>
    <rPh sb="4" eb="5">
      <t>ヒ</t>
    </rPh>
    <phoneticPr fontId="3"/>
  </si>
  <si>
    <t>Ⅱ</t>
    <phoneticPr fontId="3"/>
  </si>
  <si>
    <t>現場管理費</t>
    <rPh sb="0" eb="2">
      <t>ゲンバ</t>
    </rPh>
    <rPh sb="2" eb="5">
      <t>カンリヒ</t>
    </rPh>
    <phoneticPr fontId="3"/>
  </si>
  <si>
    <t>Ⅲ</t>
    <phoneticPr fontId="3"/>
  </si>
  <si>
    <t>一般管理費等</t>
    <rPh sb="0" eb="2">
      <t>イッパン</t>
    </rPh>
    <rPh sb="2" eb="5">
      <t>カンリヒ</t>
    </rPh>
    <rPh sb="5" eb="6">
      <t>トウ</t>
    </rPh>
    <phoneticPr fontId="3"/>
  </si>
  <si>
    <t>合計（工事価格）</t>
    <rPh sb="0" eb="2">
      <t>ゴウケイ</t>
    </rPh>
    <rPh sb="3" eb="5">
      <t>コウジ</t>
    </rPh>
    <rPh sb="5" eb="7">
      <t>カカク</t>
    </rPh>
    <phoneticPr fontId="3"/>
  </si>
  <si>
    <t>消費税等相当額（10％）</t>
    <rPh sb="0" eb="3">
      <t>ショウヒゼイ</t>
    </rPh>
    <rPh sb="3" eb="4">
      <t>トウ</t>
    </rPh>
    <rPh sb="4" eb="6">
      <t>ソウトウ</t>
    </rPh>
    <rPh sb="6" eb="7">
      <t>ガク</t>
    </rPh>
    <phoneticPr fontId="3"/>
  </si>
  <si>
    <t>総合計（設計金額）</t>
    <rPh sb="0" eb="1">
      <t>ソウ</t>
    </rPh>
    <rPh sb="1" eb="3">
      <t>ゴウケイ</t>
    </rPh>
    <rPh sb="4" eb="6">
      <t>セッケイ</t>
    </rPh>
    <rPh sb="6" eb="8">
      <t>キンガク</t>
    </rPh>
    <phoneticPr fontId="3"/>
  </si>
  <si>
    <t>単　価</t>
    <rPh sb="0" eb="1">
      <t>タン</t>
    </rPh>
    <rPh sb="2" eb="3">
      <t>アタイ</t>
    </rPh>
    <phoneticPr fontId="3"/>
  </si>
  <si>
    <t>人</t>
  </si>
  <si>
    <t>警備員</t>
    <rPh sb="0" eb="2">
      <t>ケイビ</t>
    </rPh>
    <rPh sb="2" eb="3">
      <t>イン</t>
    </rPh>
    <phoneticPr fontId="3"/>
  </si>
  <si>
    <t>交通誘導警備員A</t>
    <phoneticPr fontId="3"/>
  </si>
  <si>
    <t>台</t>
    <rPh sb="0" eb="1">
      <t>ダイ</t>
    </rPh>
    <phoneticPr fontId="3"/>
  </si>
  <si>
    <t>発電機(運搬設置撤去含む)</t>
    <rPh sb="0" eb="3">
      <t>ハツデンキ</t>
    </rPh>
    <rPh sb="6" eb="8">
      <t>セッチ</t>
    </rPh>
    <rPh sb="8" eb="10">
      <t>テッキョ</t>
    </rPh>
    <rPh sb="10" eb="11">
      <t>フク</t>
    </rPh>
    <phoneticPr fontId="3"/>
  </si>
  <si>
    <t>ディーゼル　25kVA　7日</t>
    <rPh sb="13" eb="14">
      <t>ニチ</t>
    </rPh>
    <phoneticPr fontId="3"/>
  </si>
  <si>
    <t>台</t>
  </si>
  <si>
    <t>ディーゼル　45kVA　7日</t>
    <rPh sb="13" eb="14">
      <t>ニチ</t>
    </rPh>
    <phoneticPr fontId="3"/>
  </si>
  <si>
    <t>ディーゼル　200kVA　7日</t>
    <rPh sb="14" eb="15">
      <t>ニチ</t>
    </rPh>
    <phoneticPr fontId="3"/>
  </si>
  <si>
    <t>組</t>
  </si>
  <si>
    <t>発電機フェンス</t>
    <rPh sb="0" eb="3">
      <t>ハツデンキ</t>
    </rPh>
    <phoneticPr fontId="3"/>
  </si>
  <si>
    <t>7日</t>
    <rPh sb="1" eb="2">
      <t>ニチ</t>
    </rPh>
    <phoneticPr fontId="3"/>
  </si>
  <si>
    <t>l</t>
  </si>
  <si>
    <t>軽油</t>
    <phoneticPr fontId="3"/>
  </si>
  <si>
    <t>スタンド渡し</t>
    <phoneticPr fontId="3"/>
  </si>
  <si>
    <t>　　　　計</t>
    <rPh sb="4" eb="5">
      <t>ケイ</t>
    </rPh>
    <phoneticPr fontId="3"/>
  </si>
  <si>
    <t>（科目別内訳）　</t>
    <rPh sb="1" eb="3">
      <t>カモク</t>
    </rPh>
    <rPh sb="3" eb="4">
      <t>ベツ</t>
    </rPh>
    <rPh sb="4" eb="6">
      <t>ウチワケ</t>
    </rPh>
    <phoneticPr fontId="3"/>
  </si>
  <si>
    <t>Ⅰ</t>
  </si>
  <si>
    <t>電気設備</t>
  </si>
  <si>
    <t>1.</t>
  </si>
  <si>
    <t>高圧引込設備</t>
  </si>
  <si>
    <t>式</t>
  </si>
  <si>
    <t>2.</t>
  </si>
  <si>
    <t>受変電設備</t>
  </si>
  <si>
    <t>3.</t>
  </si>
  <si>
    <t>発生材処理</t>
  </si>
  <si>
    <t>計</t>
  </si>
  <si>
    <t>（細目別内訳）　</t>
    <rPh sb="1" eb="3">
      <t>サイモク</t>
    </rPh>
    <rPh sb="3" eb="4">
      <t>ベツ</t>
    </rPh>
    <rPh sb="4" eb="6">
      <t>ウチワケ</t>
    </rPh>
    <phoneticPr fontId="3"/>
  </si>
  <si>
    <t>高圧引込設備</t>
    <phoneticPr fontId="3"/>
  </si>
  <si>
    <t>CV ケーブル</t>
  </si>
  <si>
    <t>3.5゜-2C　FEP管内</t>
  </si>
  <si>
    <t>m</t>
  </si>
  <si>
    <t>22゜-3C　FEP管内</t>
  </si>
  <si>
    <t>38゜-4C　管内</t>
  </si>
  <si>
    <t>38゜-4C　FEP管内</t>
  </si>
  <si>
    <t>22゜-4C　FEP管内</t>
    <phoneticPr fontId="3"/>
  </si>
  <si>
    <t>CVT ケーブル</t>
  </si>
  <si>
    <t>38゜　FEP管内</t>
  </si>
  <si>
    <t>100゜　FEP管内</t>
  </si>
  <si>
    <t>6kv EM-CET ケーブル</t>
    <phoneticPr fontId="3"/>
  </si>
  <si>
    <t>38゜　管内</t>
  </si>
  <si>
    <t>VCT ケーブル</t>
  </si>
  <si>
    <t>0.75゜-4C　FEP管内</t>
  </si>
  <si>
    <t>CPEV-S ケーブル</t>
  </si>
  <si>
    <t>1.2  ㎜-5P　FEP管内</t>
  </si>
  <si>
    <t>マイクケーブル</t>
  </si>
  <si>
    <t>L-4E5AT 　FEP管内</t>
  </si>
  <si>
    <t>端末処理材 6kv EM-CET 屋内</t>
    <phoneticPr fontId="3"/>
  </si>
  <si>
    <t>38゜</t>
  </si>
  <si>
    <t>直線接続材</t>
  </si>
  <si>
    <t>CV22-3C･ﾚｼﾞﾝ注入式</t>
  </si>
  <si>
    <t>箇所</t>
  </si>
  <si>
    <t>CV3.5-2C･ﾚｼﾞﾝ注入式</t>
  </si>
  <si>
    <t>CV38-4C･ﾚｼﾞﾝ注入式</t>
  </si>
  <si>
    <t>CV22-4C･ﾚｼﾞﾝ注入式</t>
    <phoneticPr fontId="3"/>
  </si>
  <si>
    <t>CVT38･ﾚｼﾞﾝ注入式</t>
  </si>
  <si>
    <t>CVT100･ﾚｼﾞﾝ注入式</t>
  </si>
  <si>
    <t>6kVCET38･ﾚｼﾞﾝ注入式</t>
  </si>
  <si>
    <t>VCT0.75-4C･ﾚｼﾞﾝ注入式</t>
  </si>
  <si>
    <t>CPEVS1.2-5Pr･ﾚｼﾞﾝ注入式</t>
  </si>
  <si>
    <t>L-4E5AT･ﾚｼﾞﾝ注入式</t>
  </si>
  <si>
    <t>プルボックス(露出形SS)</t>
  </si>
  <si>
    <t>600×600×400SUS製（防水型）ET付</t>
  </si>
  <si>
    <t>個</t>
  </si>
  <si>
    <t>接地極</t>
  </si>
  <si>
    <t>EA､D（14φ×1.5m～3連×2組）埋設標共</t>
  </si>
  <si>
    <t>EB（14φ×1.5m～2連×2組）埋設標共</t>
  </si>
  <si>
    <t>EC（14φ×1.5m～3連×2組）埋設標共</t>
  </si>
  <si>
    <t>ED（ELB）（14φ×1.5m）埋設標共</t>
  </si>
  <si>
    <t>E測（p､c）（10φ×1.0m）</t>
  </si>
  <si>
    <t>(再取付け)CV ケーブル</t>
  </si>
  <si>
    <t>14゜-3C　FEP管内</t>
  </si>
  <si>
    <t>38゜-3C　FEP管内</t>
  </si>
  <si>
    <t>(再取付け)CVT ケーブル</t>
  </si>
  <si>
    <t>22゜　FEP管内</t>
  </si>
  <si>
    <t>80゜　管内</t>
  </si>
  <si>
    <t>(再取付け)CPEV-S ケーブル</t>
  </si>
  <si>
    <t>(再取付け)EM-CET ケーブル</t>
  </si>
  <si>
    <t>60゜　FEP管内</t>
  </si>
  <si>
    <t>撤去工事</t>
  </si>
  <si>
    <t>再利用する</t>
  </si>
  <si>
    <t>再利用しない　高圧引込設備</t>
  </si>
  <si>
    <t>　　　　計</t>
    <phoneticPr fontId="3"/>
  </si>
  <si>
    <t>受変電設備</t>
    <phoneticPr fontId="3"/>
  </si>
  <si>
    <t>[受変電]①高圧受電盤</t>
    <phoneticPr fontId="3"/>
  </si>
  <si>
    <t/>
  </si>
  <si>
    <t>面</t>
    <phoneticPr fontId="3"/>
  </si>
  <si>
    <t>[受変電]②リアクトル・コンデンサ盤</t>
    <phoneticPr fontId="3"/>
  </si>
  <si>
    <t>[受変電]③低圧動力盤No.1</t>
  </si>
  <si>
    <t>面</t>
  </si>
  <si>
    <t>[受変電]④低圧動力盤No.2</t>
  </si>
  <si>
    <t>[受変電]⑤低圧電灯盤No.1</t>
  </si>
  <si>
    <t>[受変電]⑥低圧電灯盤No.2</t>
  </si>
  <si>
    <t>[受変電]⑦制御機器盤</t>
  </si>
  <si>
    <t>[受変電]盤間接続費</t>
  </si>
  <si>
    <t>[受変電]付属･予備品</t>
  </si>
  <si>
    <t>油入変圧器</t>
  </si>
  <si>
    <t>3φ3W6.6KV/440V 50kVA ﾀﾞｲﾔﾙ温度計･防振ｺﾞﾑ共</t>
  </si>
  <si>
    <t>3φ3W6.6KV/440V100kVA ﾀﾞｲﾔﾙ温度計･防振ｺﾞﾑ共</t>
    <phoneticPr fontId="3"/>
  </si>
  <si>
    <t>高圧コンデンサ</t>
  </si>
  <si>
    <t>24kvar･油入</t>
  </si>
  <si>
    <t>直列リアクトル</t>
  </si>
  <si>
    <t>1.44kvar･油入</t>
  </si>
  <si>
    <t>保守用インターホン</t>
  </si>
  <si>
    <t>雷検知装置</t>
  </si>
  <si>
    <t>ｱﾝﾃﾅ共</t>
  </si>
  <si>
    <t>雷検知装置感度調整費</t>
  </si>
  <si>
    <t>搬入費</t>
  </si>
  <si>
    <t>搬出費</t>
  </si>
  <si>
    <t>廃油回収</t>
  </si>
  <si>
    <t>再利用しない　受変電設備</t>
  </si>
  <si>
    <t>発生材処理</t>
    <phoneticPr fontId="3"/>
  </si>
  <si>
    <t>有価材</t>
    <phoneticPr fontId="3"/>
  </si>
  <si>
    <t>式</t>
    <phoneticPr fontId="3"/>
  </si>
  <si>
    <t>産廃処分費</t>
    <phoneticPr fontId="3"/>
  </si>
  <si>
    <t>産廃運搬費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</si>
</sst>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#,##0;&quot;▲ &quot;#,##0"/>
    <numFmt numFmtId="177" formatCode="#,##0.0;&quot;▲ &quot;#,##0.0"/>
    <numFmt numFmtId="178" formatCode="&quot;&quot;;&quot;&quot;"/>
    <numFmt numFmtId="179" formatCode="#,##0_ "/>
    <numFmt numFmtId="180" formatCode="#,##0;[Red]#,##0"/>
    <numFmt numFmtId="181" formatCode="#,##0;&quot;▲&quot;\ #,##0;;"/>
    <numFmt numFmtId="182" formatCode="#,##0.0_ "/>
  </numFmts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6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color rgb="FFFF0000"/>
      <name val="ＭＳ Ｐ明朝"/>
      <family val="1"/>
      <charset val="128"/>
    </font>
    <font>
      <sz val="8"/>
      <name val="ＭＳ Ｐ明朝"/>
      <family val="1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  <font>
      <sz val="9"/>
      <name val="ＭＳ Ｐ明朝"/>
      <family val="1"/>
      <charset val="128"/>
    </font>
    <font>
      <sz val="10"/>
      <color rgb="FFFF0000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7"/>
      <name val="ＭＳ Ｐ明朝"/>
      <family val="1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98">
    <xf numFmtId="0" fontId="0" fillId="0" borderId="0" xfId="0"/>
    <xf numFmtId="0" fontId="2" fillId="0" borderId="0" xfId="0" applyFont="1" applyAlignment="1">
      <alignment vertical="center" shrinkToFit="1"/>
    </xf>
    <xf numFmtId="0" fontId="2" fillId="0" borderId="0" xfId="0" applyFont="1" applyAlignment="1">
      <alignment horizontal="center" vertical="center" shrinkToFit="1"/>
    </xf>
    <xf numFmtId="0" fontId="4" fillId="0" borderId="0" xfId="0" applyFont="1" applyAlignment="1">
      <alignment vertical="center" shrinkToFit="1"/>
    </xf>
    <xf numFmtId="0" fontId="2" fillId="0" borderId="1" xfId="0" applyFont="1" applyBorder="1" applyAlignment="1">
      <alignment vertical="center" shrinkToFit="1"/>
    </xf>
    <xf numFmtId="0" fontId="2" fillId="0" borderId="1" xfId="0" applyFont="1" applyBorder="1" applyAlignment="1">
      <alignment horizontal="center" vertical="center" shrinkToFit="1"/>
    </xf>
    <xf numFmtId="0" fontId="5" fillId="0" borderId="0" xfId="0" applyFont="1" applyAlignment="1" applyProtection="1">
      <alignment horizontal="center" vertical="center" shrinkToFit="1"/>
      <protection locked="0"/>
    </xf>
    <xf numFmtId="0" fontId="6" fillId="0" borderId="2" xfId="0" applyFont="1" applyBorder="1" applyAlignment="1">
      <alignment shrinkToFit="1"/>
    </xf>
    <xf numFmtId="0" fontId="6" fillId="0" borderId="3" xfId="0" applyFont="1" applyBorder="1" applyAlignment="1">
      <alignment shrinkToFit="1"/>
    </xf>
    <xf numFmtId="0" fontId="4" fillId="0" borderId="3" xfId="0" applyFont="1" applyBorder="1" applyAlignment="1">
      <alignment vertical="center" shrinkToFit="1"/>
    </xf>
    <xf numFmtId="176" fontId="4" fillId="0" borderId="3" xfId="0" applyNumberFormat="1" applyFont="1" applyBorder="1" applyAlignment="1">
      <alignment vertical="center" shrinkToFit="1"/>
    </xf>
    <xf numFmtId="0" fontId="6" fillId="0" borderId="4" xfId="0" applyFont="1" applyBorder="1" applyAlignment="1">
      <alignment shrinkToFit="1"/>
    </xf>
    <xf numFmtId="0" fontId="7" fillId="0" borderId="2" xfId="0" applyFont="1" applyBorder="1" applyAlignment="1">
      <alignment horizontal="center" vertical="center" shrinkToFit="1"/>
    </xf>
    <xf numFmtId="0" fontId="7" fillId="0" borderId="3" xfId="0" applyFont="1" applyBorder="1" applyAlignment="1">
      <alignment horizontal="center" vertical="center" shrinkToFit="1"/>
    </xf>
    <xf numFmtId="0" fontId="7" fillId="0" borderId="5" xfId="0" applyFont="1" applyBorder="1" applyAlignment="1">
      <alignment horizontal="center" vertical="center" shrinkToFit="1"/>
    </xf>
    <xf numFmtId="176" fontId="7" fillId="0" borderId="5" xfId="0" applyNumberFormat="1" applyFont="1" applyBorder="1" applyAlignment="1">
      <alignment horizontal="center" vertical="center" shrinkToFit="1"/>
    </xf>
    <xf numFmtId="0" fontId="7" fillId="0" borderId="6" xfId="0" applyFont="1" applyBorder="1" applyAlignment="1">
      <alignment horizontal="centerContinuous" vertical="center" shrinkToFit="1"/>
    </xf>
    <xf numFmtId="0" fontId="7" fillId="0" borderId="7" xfId="0" applyFont="1" applyBorder="1" applyAlignment="1">
      <alignment vertical="center" shrinkToFit="1"/>
    </xf>
    <xf numFmtId="0" fontId="7" fillId="0" borderId="8" xfId="0" applyFont="1" applyBorder="1" applyAlignment="1">
      <alignment vertical="center" shrinkToFit="1"/>
    </xf>
    <xf numFmtId="0" fontId="7" fillId="0" borderId="9" xfId="0" applyFont="1" applyBorder="1" applyAlignment="1">
      <alignment vertical="center" shrinkToFit="1"/>
    </xf>
    <xf numFmtId="176" fontId="7" fillId="0" borderId="9" xfId="0" applyNumberFormat="1" applyFont="1" applyBorder="1" applyAlignment="1">
      <alignment vertical="center" shrinkToFit="1"/>
    </xf>
    <xf numFmtId="0" fontId="7" fillId="0" borderId="9" xfId="0" applyFont="1" applyBorder="1" applyAlignment="1">
      <alignment horizontal="center" vertical="center" shrinkToFit="1"/>
    </xf>
    <xf numFmtId="0" fontId="7" fillId="0" borderId="10" xfId="0" applyFont="1" applyBorder="1" applyAlignment="1">
      <alignment vertical="center" shrinkToFit="1"/>
    </xf>
    <xf numFmtId="0" fontId="7" fillId="0" borderId="11" xfId="0" applyFont="1" applyBorder="1" applyAlignment="1">
      <alignment horizontal="left" vertical="center" shrinkToFit="1"/>
    </xf>
    <xf numFmtId="0" fontId="7" fillId="0" borderId="12" xfId="0" applyFont="1" applyBorder="1" applyAlignment="1">
      <alignment vertical="center" shrinkToFit="1"/>
    </xf>
    <xf numFmtId="0" fontId="7" fillId="0" borderId="13" xfId="0" applyFont="1" applyBorder="1" applyAlignment="1">
      <alignment horizontal="center" vertical="center" shrinkToFit="1"/>
    </xf>
    <xf numFmtId="176" fontId="7" fillId="0" borderId="13" xfId="0" applyNumberFormat="1" applyFont="1" applyBorder="1" applyAlignment="1">
      <alignment vertical="center" shrinkToFit="1"/>
    </xf>
    <xf numFmtId="0" fontId="7" fillId="0" borderId="14" xfId="0" applyFont="1" applyBorder="1" applyAlignment="1">
      <alignment vertical="center" shrinkToFit="1"/>
    </xf>
    <xf numFmtId="0" fontId="7" fillId="0" borderId="11" xfId="0" applyFont="1" applyBorder="1" applyAlignment="1">
      <alignment vertical="center" shrinkToFit="1"/>
    </xf>
    <xf numFmtId="0" fontId="7" fillId="0" borderId="13" xfId="0" applyFont="1" applyBorder="1" applyAlignment="1">
      <alignment vertical="center" shrinkToFit="1"/>
    </xf>
    <xf numFmtId="0" fontId="7" fillId="0" borderId="11" xfId="0" applyFont="1" applyBorder="1" applyAlignment="1">
      <alignment horizontal="center" vertical="center" shrinkToFit="1"/>
    </xf>
    <xf numFmtId="0" fontId="7" fillId="0" borderId="12" xfId="0" applyFont="1" applyBorder="1" applyAlignment="1">
      <alignment horizontal="center" vertical="center" shrinkToFit="1"/>
    </xf>
    <xf numFmtId="0" fontId="8" fillId="0" borderId="15" xfId="0" applyFont="1" applyBorder="1" applyAlignment="1">
      <alignment shrinkToFit="1"/>
    </xf>
    <xf numFmtId="0" fontId="8" fillId="0" borderId="15" xfId="0" applyFont="1" applyBorder="1" applyAlignment="1">
      <alignment vertical="center"/>
    </xf>
    <xf numFmtId="0" fontId="7" fillId="0" borderId="11" xfId="0" applyFont="1" applyBorder="1" applyAlignment="1">
      <alignment horizontal="center" vertical="center" shrinkToFit="1"/>
    </xf>
    <xf numFmtId="0" fontId="7" fillId="0" borderId="12" xfId="0" applyFont="1" applyBorder="1" applyAlignment="1">
      <alignment horizontal="center" vertical="center" shrinkToFit="1"/>
    </xf>
    <xf numFmtId="0" fontId="7" fillId="0" borderId="15" xfId="0" applyFont="1" applyBorder="1" applyAlignment="1">
      <alignment horizontal="center" vertical="center" shrinkToFit="1"/>
    </xf>
    <xf numFmtId="0" fontId="7" fillId="0" borderId="15" xfId="0" applyFont="1" applyBorder="1" applyAlignment="1">
      <alignment horizontal="center" vertical="center" shrinkToFit="1"/>
    </xf>
    <xf numFmtId="0" fontId="7" fillId="0" borderId="14" xfId="0" applyFont="1" applyBorder="1" applyAlignment="1">
      <alignment horizontal="center" vertical="center" shrinkToFit="1"/>
    </xf>
    <xf numFmtId="0" fontId="7" fillId="0" borderId="16" xfId="0" applyFont="1" applyBorder="1" applyAlignment="1">
      <alignment vertical="center" shrinkToFit="1"/>
    </xf>
    <xf numFmtId="0" fontId="7" fillId="0" borderId="17" xfId="0" applyFont="1" applyBorder="1" applyAlignment="1">
      <alignment vertical="center" shrinkToFit="1"/>
    </xf>
    <xf numFmtId="0" fontId="7" fillId="0" borderId="18" xfId="0" applyFont="1" applyBorder="1" applyAlignment="1">
      <alignment vertical="center" shrinkToFit="1"/>
    </xf>
    <xf numFmtId="176" fontId="7" fillId="0" borderId="18" xfId="0" applyNumberFormat="1" applyFont="1" applyBorder="1" applyAlignment="1">
      <alignment vertical="center" shrinkToFit="1"/>
    </xf>
    <xf numFmtId="0" fontId="7" fillId="0" borderId="18" xfId="0" applyFont="1" applyBorder="1" applyAlignment="1">
      <alignment horizontal="center" vertical="center" shrinkToFit="1"/>
    </xf>
    <xf numFmtId="0" fontId="7" fillId="0" borderId="19" xfId="0" applyFont="1" applyBorder="1" applyAlignment="1">
      <alignment vertical="center" shrinkToFit="1"/>
    </xf>
    <xf numFmtId="176" fontId="4" fillId="0" borderId="0" xfId="0" applyNumberFormat="1" applyFont="1" applyAlignment="1">
      <alignment vertical="center" shrinkToFit="1"/>
    </xf>
    <xf numFmtId="0" fontId="6" fillId="0" borderId="17" xfId="0" applyFont="1" applyBorder="1" applyAlignment="1">
      <alignment shrinkToFit="1"/>
    </xf>
    <xf numFmtId="0" fontId="7" fillId="0" borderId="0" xfId="0" applyFont="1" applyAlignment="1">
      <alignment vertical="center" shrinkToFit="1"/>
    </xf>
    <xf numFmtId="177" fontId="7" fillId="0" borderId="0" xfId="0" applyNumberFormat="1" applyFont="1" applyAlignment="1">
      <alignment vertical="center" shrinkToFit="1"/>
    </xf>
    <xf numFmtId="176" fontId="7" fillId="0" borderId="0" xfId="0" applyNumberFormat="1" applyFont="1" applyAlignment="1">
      <alignment vertical="center" shrinkToFit="1"/>
    </xf>
    <xf numFmtId="0" fontId="6" fillId="0" borderId="0" xfId="0" applyFont="1" applyAlignment="1">
      <alignment horizontal="right"/>
    </xf>
    <xf numFmtId="177" fontId="7" fillId="0" borderId="20" xfId="0" applyNumberFormat="1" applyFont="1" applyBorder="1" applyAlignment="1">
      <alignment horizontal="center" vertical="center" shrinkToFit="1"/>
    </xf>
    <xf numFmtId="177" fontId="7" fillId="0" borderId="21" xfId="0" applyNumberFormat="1" applyFont="1" applyBorder="1" applyAlignment="1">
      <alignment horizontal="center" vertical="center" shrinkToFit="1"/>
    </xf>
    <xf numFmtId="0" fontId="7" fillId="0" borderId="20" xfId="0" applyFont="1" applyBorder="1" applyAlignment="1">
      <alignment horizontal="center" vertical="center" shrinkToFit="1"/>
    </xf>
    <xf numFmtId="0" fontId="7" fillId="0" borderId="4" xfId="0" applyFont="1" applyBorder="1" applyAlignment="1">
      <alignment horizontal="center" vertical="center" shrinkToFit="1"/>
    </xf>
    <xf numFmtId="49" fontId="7" fillId="0" borderId="22" xfId="0" applyNumberFormat="1" applyFont="1" applyBorder="1" applyAlignment="1">
      <alignment horizontal="center"/>
    </xf>
    <xf numFmtId="0" fontId="7" fillId="0" borderId="23" xfId="0" applyFont="1" applyBorder="1" applyAlignment="1">
      <alignment horizontal="left" shrinkToFit="1"/>
    </xf>
    <xf numFmtId="0" fontId="7" fillId="0" borderId="24" xfId="0" applyFont="1" applyBorder="1" applyAlignment="1">
      <alignment shrinkToFit="1"/>
    </xf>
    <xf numFmtId="178" fontId="7" fillId="0" borderId="24" xfId="0" applyNumberFormat="1" applyFont="1" applyBorder="1" applyProtection="1">
      <protection locked="0"/>
    </xf>
    <xf numFmtId="0" fontId="7" fillId="0" borderId="25" xfId="0" applyFont="1" applyBorder="1" applyAlignment="1" applyProtection="1">
      <alignment horizontal="left"/>
      <protection locked="0"/>
    </xf>
    <xf numFmtId="0" fontId="7" fillId="0" borderId="26" xfId="0" applyFont="1" applyBorder="1" applyAlignment="1">
      <alignment horizontal="center" shrinkToFit="1"/>
    </xf>
    <xf numFmtId="176" fontId="7" fillId="0" borderId="26" xfId="0" applyNumberFormat="1" applyFont="1" applyBorder="1" applyAlignment="1">
      <alignment shrinkToFit="1"/>
    </xf>
    <xf numFmtId="0" fontId="7" fillId="0" borderId="26" xfId="0" applyFont="1" applyBorder="1" applyProtection="1">
      <protection locked="0"/>
    </xf>
    <xf numFmtId="176" fontId="7" fillId="0" borderId="27" xfId="0" applyNumberFormat="1" applyFont="1" applyBorder="1" applyAlignment="1">
      <alignment horizontal="left" shrinkToFit="1"/>
    </xf>
    <xf numFmtId="49" fontId="7" fillId="0" borderId="28" xfId="0" applyNumberFormat="1" applyFont="1" applyBorder="1" applyAlignment="1">
      <alignment shrinkToFit="1"/>
    </xf>
    <xf numFmtId="49" fontId="7" fillId="0" borderId="29" xfId="0" applyNumberFormat="1" applyFont="1" applyBorder="1" applyAlignment="1">
      <alignment horizontal="center"/>
    </xf>
    <xf numFmtId="0" fontId="7" fillId="0" borderId="30" xfId="0" applyFont="1" applyBorder="1" applyAlignment="1">
      <alignment horizontal="left" shrinkToFit="1"/>
    </xf>
    <xf numFmtId="0" fontId="7" fillId="0" borderId="31" xfId="0" applyFont="1" applyBorder="1" applyAlignment="1">
      <alignment shrinkToFit="1"/>
    </xf>
    <xf numFmtId="179" fontId="7" fillId="0" borderId="31" xfId="0" applyNumberFormat="1" applyFont="1" applyBorder="1"/>
    <xf numFmtId="180" fontId="7" fillId="0" borderId="32" xfId="0" applyNumberFormat="1" applyFont="1" applyBorder="1" applyAlignment="1">
      <alignment horizontal="left"/>
    </xf>
    <xf numFmtId="0" fontId="7" fillId="0" borderId="32" xfId="0" applyFont="1" applyBorder="1" applyAlignment="1">
      <alignment horizontal="center" shrinkToFit="1"/>
    </xf>
    <xf numFmtId="176" fontId="7" fillId="0" borderId="32" xfId="0" applyNumberFormat="1" applyFont="1" applyBorder="1" applyAlignment="1">
      <alignment shrinkToFit="1"/>
    </xf>
    <xf numFmtId="181" fontId="7" fillId="0" borderId="32" xfId="0" applyNumberFormat="1" applyFont="1" applyBorder="1"/>
    <xf numFmtId="176" fontId="7" fillId="0" borderId="1" xfId="0" applyNumberFormat="1" applyFont="1" applyBorder="1" applyAlignment="1">
      <alignment horizontal="right" shrinkToFit="1"/>
    </xf>
    <xf numFmtId="49" fontId="7" fillId="0" borderId="33" xfId="0" applyNumberFormat="1" applyFont="1" applyBorder="1" applyAlignment="1">
      <alignment shrinkToFit="1"/>
    </xf>
    <xf numFmtId="0" fontId="7" fillId="0" borderId="34" xfId="0" applyFont="1" applyBorder="1" applyAlignment="1">
      <alignment horizontal="left" shrinkToFit="1"/>
    </xf>
    <xf numFmtId="0" fontId="7" fillId="0" borderId="26" xfId="0" applyFont="1" applyBorder="1" applyAlignment="1" applyProtection="1">
      <alignment horizontal="left"/>
      <protection locked="0"/>
    </xf>
    <xf numFmtId="0" fontId="7" fillId="0" borderId="34" xfId="0" applyFont="1" applyBorder="1" applyAlignment="1">
      <alignment shrinkToFit="1"/>
    </xf>
    <xf numFmtId="0" fontId="7" fillId="0" borderId="30" xfId="0" applyFont="1" applyBorder="1" applyAlignment="1">
      <alignment shrinkToFit="1"/>
    </xf>
    <xf numFmtId="0" fontId="9" fillId="0" borderId="31" xfId="0" applyFont="1" applyBorder="1" applyAlignment="1">
      <alignment shrinkToFit="1"/>
    </xf>
    <xf numFmtId="176" fontId="7" fillId="0" borderId="31" xfId="0" applyNumberFormat="1" applyFont="1" applyBorder="1" applyAlignment="1">
      <alignment shrinkToFit="1"/>
    </xf>
    <xf numFmtId="0" fontId="0" fillId="0" borderId="33" xfId="0" applyBorder="1" applyAlignment="1">
      <alignment shrinkToFit="1"/>
    </xf>
    <xf numFmtId="49" fontId="7" fillId="0" borderId="22" xfId="0" applyNumberFormat="1" applyFont="1" applyBorder="1" applyAlignment="1">
      <alignment horizontal="center" wrapText="1"/>
    </xf>
    <xf numFmtId="176" fontId="7" fillId="0" borderId="31" xfId="0" applyNumberFormat="1" applyFont="1" applyBorder="1" applyAlignment="1">
      <alignment horizontal="left" shrinkToFit="1"/>
    </xf>
    <xf numFmtId="176" fontId="7" fillId="0" borderId="33" xfId="0" applyNumberFormat="1" applyFont="1" applyBorder="1" applyAlignment="1">
      <alignment horizontal="left" shrinkToFit="1"/>
    </xf>
    <xf numFmtId="176" fontId="10" fillId="0" borderId="32" xfId="0" applyNumberFormat="1" applyFont="1" applyBorder="1" applyAlignment="1">
      <alignment shrinkToFit="1"/>
    </xf>
    <xf numFmtId="0" fontId="7" fillId="0" borderId="24" xfId="0" quotePrefix="1" applyFont="1" applyBorder="1" applyAlignment="1">
      <alignment shrinkToFit="1"/>
    </xf>
    <xf numFmtId="176" fontId="11" fillId="0" borderId="32" xfId="0" applyNumberFormat="1" applyFont="1" applyBorder="1" applyAlignment="1">
      <alignment shrinkToFit="1"/>
    </xf>
    <xf numFmtId="3" fontId="7" fillId="0" borderId="32" xfId="0" applyNumberFormat="1" applyFont="1" applyBorder="1" applyAlignment="1" applyProtection="1">
      <alignment shrinkToFit="1"/>
      <protection locked="0"/>
    </xf>
    <xf numFmtId="0" fontId="7" fillId="0" borderId="30" xfId="0" applyFont="1" applyBorder="1" applyAlignment="1">
      <alignment horizontal="left" shrinkToFit="1"/>
    </xf>
    <xf numFmtId="0" fontId="7" fillId="0" borderId="34" xfId="0" applyFont="1" applyBorder="1" applyAlignment="1">
      <alignment horizontal="left" shrinkToFit="1"/>
    </xf>
    <xf numFmtId="182" fontId="7" fillId="0" borderId="31" xfId="0" applyNumberFormat="1" applyFont="1" applyBorder="1"/>
    <xf numFmtId="0" fontId="7" fillId="0" borderId="22" xfId="0" applyFont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7" fillId="0" borderId="32" xfId="0" applyFont="1" applyBorder="1" applyAlignment="1">
      <alignment shrinkToFit="1"/>
    </xf>
    <xf numFmtId="0" fontId="7" fillId="0" borderId="11" xfId="0" applyFont="1" applyBorder="1" applyAlignment="1">
      <alignment vertical="center"/>
    </xf>
    <xf numFmtId="0" fontId="7" fillId="0" borderId="15" xfId="0" applyFont="1" applyBorder="1" applyAlignment="1">
      <alignment vertical="center" shrinkToFit="1"/>
    </xf>
    <xf numFmtId="0" fontId="7" fillId="0" borderId="35" xfId="0" applyFont="1" applyBorder="1" applyAlignment="1">
      <alignment vertical="center" shrinkToFit="1"/>
    </xf>
    <xf numFmtId="177" fontId="7" fillId="0" borderId="13" xfId="0" applyNumberFormat="1" applyFont="1" applyBorder="1" applyAlignment="1">
      <alignment vertical="center" shrinkToFit="1"/>
    </xf>
    <xf numFmtId="176" fontId="7" fillId="0" borderId="35" xfId="0" applyNumberFormat="1" applyFont="1" applyBorder="1" applyAlignment="1">
      <alignment vertical="center" shrinkToFit="1"/>
    </xf>
    <xf numFmtId="0" fontId="7" fillId="0" borderId="36" xfId="0" applyFont="1" applyBorder="1" applyAlignment="1">
      <alignment vertical="center" shrinkToFit="1"/>
    </xf>
    <xf numFmtId="0" fontId="7" fillId="0" borderId="37" xfId="0" applyFont="1" applyBorder="1" applyAlignment="1">
      <alignment vertical="center"/>
    </xf>
    <xf numFmtId="0" fontId="7" fillId="0" borderId="38" xfId="0" applyFont="1" applyBorder="1" applyAlignment="1">
      <alignment vertical="center" shrinkToFit="1"/>
    </xf>
    <xf numFmtId="0" fontId="7" fillId="0" borderId="39" xfId="0" applyFont="1" applyBorder="1" applyAlignment="1">
      <alignment vertical="center" shrinkToFit="1"/>
    </xf>
    <xf numFmtId="0" fontId="7" fillId="0" borderId="40" xfId="0" applyFont="1" applyBorder="1" applyAlignment="1">
      <alignment vertical="center" shrinkToFit="1"/>
    </xf>
    <xf numFmtId="177" fontId="7" fillId="0" borderId="39" xfId="0" applyNumberFormat="1" applyFont="1" applyBorder="1" applyAlignment="1">
      <alignment vertical="center" shrinkToFit="1"/>
    </xf>
    <xf numFmtId="176" fontId="7" fillId="0" borderId="39" xfId="0" applyNumberFormat="1" applyFont="1" applyBorder="1" applyAlignment="1">
      <alignment vertical="center" shrinkToFit="1"/>
    </xf>
    <xf numFmtId="176" fontId="7" fillId="0" borderId="40" xfId="0" applyNumberFormat="1" applyFont="1" applyBorder="1" applyAlignment="1">
      <alignment vertical="center" shrinkToFit="1"/>
    </xf>
    <xf numFmtId="0" fontId="7" fillId="0" borderId="41" xfId="0" applyFont="1" applyBorder="1" applyAlignment="1">
      <alignment vertical="center" shrinkToFit="1"/>
    </xf>
    <xf numFmtId="0" fontId="6" fillId="0" borderId="17" xfId="1" applyFont="1" applyBorder="1" applyAlignment="1">
      <alignment shrinkToFit="1"/>
    </xf>
    <xf numFmtId="0" fontId="7" fillId="0" borderId="0" xfId="1" applyFont="1" applyAlignment="1">
      <alignment vertical="center" shrinkToFit="1"/>
    </xf>
    <xf numFmtId="176" fontId="7" fillId="0" borderId="0" xfId="1" applyNumberFormat="1" applyFont="1" applyAlignment="1">
      <alignment vertical="center" shrinkToFit="1"/>
    </xf>
    <xf numFmtId="0" fontId="6" fillId="0" borderId="0" xfId="1" applyFont="1" applyAlignment="1">
      <alignment horizontal="right"/>
    </xf>
    <xf numFmtId="0" fontId="7" fillId="0" borderId="2" xfId="1" applyFont="1" applyBorder="1" applyAlignment="1">
      <alignment horizontal="center" vertical="center" shrinkToFit="1"/>
    </xf>
    <xf numFmtId="0" fontId="7" fillId="0" borderId="3" xfId="1" applyFont="1" applyBorder="1" applyAlignment="1">
      <alignment horizontal="center" vertical="center" shrinkToFit="1"/>
    </xf>
    <xf numFmtId="0" fontId="7" fillId="0" borderId="5" xfId="1" applyFont="1" applyBorder="1" applyAlignment="1">
      <alignment horizontal="center" vertical="center" shrinkToFit="1"/>
    </xf>
    <xf numFmtId="176" fontId="7" fillId="0" borderId="5" xfId="1" applyNumberFormat="1" applyFont="1" applyBorder="1" applyAlignment="1">
      <alignment horizontal="center" vertical="center" shrinkToFit="1"/>
    </xf>
    <xf numFmtId="0" fontId="7" fillId="0" borderId="6" xfId="1" applyFont="1" applyBorder="1" applyAlignment="1">
      <alignment horizontal="centerContinuous" vertical="center" shrinkToFit="1"/>
    </xf>
    <xf numFmtId="0" fontId="7" fillId="0" borderId="7" xfId="1" applyFont="1" applyBorder="1" applyAlignment="1" applyProtection="1">
      <alignment vertical="center"/>
      <protection locked="0"/>
    </xf>
    <xf numFmtId="0" fontId="7" fillId="0" borderId="42" xfId="1" applyFont="1" applyBorder="1" applyAlignment="1" applyProtection="1">
      <alignment vertical="center" shrinkToFit="1"/>
      <protection locked="0"/>
    </xf>
    <xf numFmtId="0" fontId="7" fillId="0" borderId="9" xfId="1" applyFont="1" applyBorder="1" applyAlignment="1" applyProtection="1">
      <alignment vertical="center" shrinkToFit="1"/>
      <protection locked="0"/>
    </xf>
    <xf numFmtId="176" fontId="7" fillId="0" borderId="9" xfId="1" applyNumberFormat="1" applyFont="1" applyBorder="1" applyAlignment="1" applyProtection="1">
      <alignment vertical="center" shrinkToFit="1"/>
      <protection locked="0"/>
    </xf>
    <xf numFmtId="0" fontId="7" fillId="0" borderId="9" xfId="1" applyFont="1" applyBorder="1" applyAlignment="1" applyProtection="1">
      <alignment horizontal="center" vertical="center" shrinkToFit="1"/>
      <protection locked="0"/>
    </xf>
    <xf numFmtId="0" fontId="7" fillId="0" borderId="10" xfId="1" applyFont="1" applyBorder="1" applyAlignment="1" applyProtection="1">
      <alignment vertical="center" shrinkToFit="1"/>
      <protection locked="0"/>
    </xf>
    <xf numFmtId="0" fontId="7" fillId="0" borderId="29" xfId="1" applyFont="1" applyBorder="1" applyAlignment="1" applyProtection="1">
      <alignment horizontal="left" vertical="center"/>
      <protection locked="0"/>
    </xf>
    <xf numFmtId="0" fontId="7" fillId="0" borderId="1" xfId="1" applyFont="1" applyBorder="1" applyAlignment="1" applyProtection="1">
      <alignment vertical="center" shrinkToFit="1"/>
      <protection locked="0"/>
    </xf>
    <xf numFmtId="0" fontId="7" fillId="0" borderId="32" xfId="1" applyFont="1" applyBorder="1" applyAlignment="1" applyProtection="1">
      <alignment vertical="center" shrinkToFit="1"/>
      <protection locked="0"/>
    </xf>
    <xf numFmtId="176" fontId="7" fillId="0" borderId="32" xfId="1" applyNumberFormat="1" applyFont="1" applyBorder="1" applyAlignment="1" applyProtection="1">
      <alignment vertical="center" shrinkToFit="1"/>
      <protection locked="0"/>
    </xf>
    <xf numFmtId="0" fontId="7" fillId="0" borderId="32" xfId="1" applyFont="1" applyBorder="1" applyAlignment="1" applyProtection="1">
      <alignment horizontal="center" vertical="center" shrinkToFit="1"/>
      <protection locked="0"/>
    </xf>
    <xf numFmtId="176" fontId="7" fillId="0" borderId="13" xfId="1" applyNumberFormat="1" applyFont="1" applyBorder="1" applyAlignment="1" applyProtection="1">
      <alignment vertical="center" shrinkToFit="1"/>
      <protection locked="0"/>
    </xf>
    <xf numFmtId="0" fontId="7" fillId="0" borderId="14" xfId="1" applyFont="1" applyBorder="1" applyAlignment="1" applyProtection="1">
      <alignment vertical="center" shrinkToFit="1"/>
      <protection locked="0"/>
    </xf>
    <xf numFmtId="0" fontId="7" fillId="0" borderId="11" xfId="1" applyFont="1" applyBorder="1" applyAlignment="1" applyProtection="1">
      <alignment vertical="center"/>
      <protection locked="0"/>
    </xf>
    <xf numFmtId="0" fontId="7" fillId="0" borderId="12" xfId="1" applyFont="1" applyBorder="1" applyAlignment="1" applyProtection="1">
      <alignment vertical="center" shrinkToFit="1"/>
      <protection locked="0"/>
    </xf>
    <xf numFmtId="0" fontId="7" fillId="0" borderId="13" xfId="1" applyFont="1" applyBorder="1" applyAlignment="1" applyProtection="1">
      <alignment vertical="center" shrinkToFit="1"/>
      <protection locked="0"/>
    </xf>
    <xf numFmtId="0" fontId="7" fillId="0" borderId="13" xfId="1" applyFont="1" applyBorder="1" applyAlignment="1" applyProtection="1">
      <alignment horizontal="center" vertical="center" shrinkToFit="1"/>
      <protection locked="0"/>
    </xf>
    <xf numFmtId="0" fontId="7" fillId="0" borderId="12" xfId="1" applyFont="1" applyBorder="1" applyAlignment="1" applyProtection="1">
      <alignment horizontal="center" vertical="center" shrinkToFit="1"/>
      <protection locked="0"/>
    </xf>
    <xf numFmtId="0" fontId="7" fillId="0" borderId="15" xfId="1" applyFont="1" applyBorder="1" applyAlignment="1" applyProtection="1">
      <alignment vertical="center" shrinkToFit="1"/>
      <protection locked="0"/>
    </xf>
    <xf numFmtId="0" fontId="7" fillId="0" borderId="37" xfId="1" applyFont="1" applyBorder="1" applyAlignment="1" applyProtection="1">
      <alignment vertical="center"/>
      <protection locked="0"/>
    </xf>
    <xf numFmtId="0" fontId="7" fillId="0" borderId="38" xfId="1" applyFont="1" applyBorder="1" applyAlignment="1" applyProtection="1">
      <alignment vertical="center" shrinkToFit="1"/>
      <protection locked="0"/>
    </xf>
    <xf numFmtId="0" fontId="7" fillId="0" borderId="39" xfId="1" applyFont="1" applyBorder="1" applyAlignment="1" applyProtection="1">
      <alignment vertical="center" shrinkToFit="1"/>
      <protection locked="0"/>
    </xf>
    <xf numFmtId="176" fontId="7" fillId="0" borderId="39" xfId="1" applyNumberFormat="1" applyFont="1" applyBorder="1" applyAlignment="1" applyProtection="1">
      <alignment vertical="center" shrinkToFit="1"/>
      <protection locked="0"/>
    </xf>
    <xf numFmtId="0" fontId="7" fillId="0" borderId="43" xfId="1" applyFont="1" applyBorder="1" applyAlignment="1" applyProtection="1">
      <alignment vertical="center" shrinkToFit="1"/>
      <protection locked="0"/>
    </xf>
    <xf numFmtId="176" fontId="7" fillId="0" borderId="0" xfId="1" applyNumberFormat="1" applyFont="1"/>
    <xf numFmtId="176" fontId="7" fillId="0" borderId="5" xfId="1" applyNumberFormat="1" applyFont="1" applyBorder="1" applyAlignment="1">
      <alignment horizontal="center" vertical="center"/>
    </xf>
    <xf numFmtId="0" fontId="7" fillId="0" borderId="29" xfId="0" applyFont="1" applyBorder="1" applyAlignment="1" applyProtection="1">
      <alignment horizontal="left"/>
      <protection locked="0"/>
    </xf>
    <xf numFmtId="0" fontId="7" fillId="0" borderId="1" xfId="0" applyFont="1" applyBorder="1" applyAlignment="1" applyProtection="1">
      <alignment shrinkToFit="1"/>
      <protection locked="0"/>
    </xf>
    <xf numFmtId="0" fontId="7" fillId="0" borderId="32" xfId="0" applyFont="1" applyBorder="1" applyAlignment="1" applyProtection="1">
      <alignment shrinkToFit="1"/>
      <protection locked="0"/>
    </xf>
    <xf numFmtId="176" fontId="7" fillId="0" borderId="32" xfId="0" applyNumberFormat="1" applyFont="1" applyBorder="1" applyProtection="1">
      <protection locked="0"/>
    </xf>
    <xf numFmtId="0" fontId="7" fillId="0" borderId="32" xfId="0" applyFont="1" applyBorder="1" applyAlignment="1" applyProtection="1">
      <alignment horizontal="center" shrinkToFit="1"/>
      <protection locked="0"/>
    </xf>
    <xf numFmtId="176" fontId="7" fillId="0" borderId="13" xfId="0" applyNumberFormat="1" applyFont="1" applyBorder="1" applyAlignment="1" applyProtection="1">
      <alignment shrinkToFit="1"/>
      <protection locked="0"/>
    </xf>
    <xf numFmtId="0" fontId="12" fillId="0" borderId="14" xfId="0" applyFont="1" applyBorder="1" applyAlignment="1" applyProtection="1">
      <alignment wrapText="1"/>
      <protection locked="0"/>
    </xf>
    <xf numFmtId="0" fontId="7" fillId="0" borderId="11" xfId="0" applyFont="1" applyBorder="1" applyProtection="1">
      <protection locked="0"/>
    </xf>
    <xf numFmtId="0" fontId="7" fillId="0" borderId="12" xfId="0" applyFont="1" applyBorder="1" applyAlignment="1" applyProtection="1">
      <alignment wrapText="1"/>
      <protection locked="0"/>
    </xf>
    <xf numFmtId="0" fontId="7" fillId="0" borderId="13" xfId="0" applyFont="1" applyBorder="1" applyAlignment="1" applyProtection="1">
      <alignment wrapText="1"/>
      <protection locked="0"/>
    </xf>
    <xf numFmtId="176" fontId="7" fillId="0" borderId="13" xfId="0" applyNumberFormat="1" applyFont="1" applyBorder="1" applyProtection="1">
      <protection locked="0"/>
    </xf>
    <xf numFmtId="0" fontId="7" fillId="0" borderId="13" xfId="0" applyFont="1" applyBorder="1" applyAlignment="1" applyProtection="1">
      <alignment horizontal="center" shrinkToFit="1"/>
      <protection locked="0"/>
    </xf>
    <xf numFmtId="3" fontId="7" fillId="0" borderId="0" xfId="0" applyNumberFormat="1" applyFont="1" applyAlignment="1">
      <alignment vertical="center" shrinkToFit="1"/>
    </xf>
    <xf numFmtId="0" fontId="7" fillId="0" borderId="15" xfId="0" applyFont="1" applyBorder="1" applyAlignment="1" applyProtection="1">
      <alignment wrapText="1"/>
      <protection locked="0"/>
    </xf>
    <xf numFmtId="0" fontId="7" fillId="0" borderId="30" xfId="0" applyFont="1" applyBorder="1" applyAlignment="1" applyProtection="1">
      <alignment wrapText="1"/>
      <protection locked="0"/>
    </xf>
    <xf numFmtId="3" fontId="7" fillId="0" borderId="13" xfId="0" applyNumberFormat="1" applyFont="1" applyBorder="1" applyAlignment="1" applyProtection="1">
      <alignment shrinkToFit="1"/>
      <protection locked="0"/>
    </xf>
    <xf numFmtId="0" fontId="12" fillId="0" borderId="36" xfId="0" applyFont="1" applyBorder="1" applyAlignment="1" applyProtection="1">
      <alignment wrapText="1"/>
      <protection locked="0"/>
    </xf>
    <xf numFmtId="0" fontId="7" fillId="0" borderId="37" xfId="0" applyFont="1" applyBorder="1" applyProtection="1">
      <protection locked="0"/>
    </xf>
    <xf numFmtId="0" fontId="7" fillId="0" borderId="44" xfId="0" applyFont="1" applyBorder="1" applyAlignment="1" applyProtection="1">
      <alignment wrapText="1"/>
      <protection locked="0"/>
    </xf>
    <xf numFmtId="0" fontId="7" fillId="0" borderId="39" xfId="0" applyFont="1" applyBorder="1" applyAlignment="1" applyProtection="1">
      <alignment wrapText="1"/>
      <protection locked="0"/>
    </xf>
    <xf numFmtId="176" fontId="7" fillId="0" borderId="39" xfId="0" applyNumberFormat="1" applyFont="1" applyBorder="1" applyProtection="1">
      <protection locked="0"/>
    </xf>
    <xf numFmtId="0" fontId="7" fillId="0" borderId="39" xfId="0" applyFont="1" applyBorder="1" applyAlignment="1" applyProtection="1">
      <alignment horizontal="center" shrinkToFit="1"/>
      <protection locked="0"/>
    </xf>
    <xf numFmtId="3" fontId="7" fillId="0" borderId="39" xfId="0" applyNumberFormat="1" applyFont="1" applyBorder="1" applyAlignment="1" applyProtection="1">
      <alignment shrinkToFit="1"/>
      <protection locked="0"/>
    </xf>
    <xf numFmtId="176" fontId="7" fillId="0" borderId="39" xfId="0" applyNumberFormat="1" applyFont="1" applyBorder="1" applyAlignment="1" applyProtection="1">
      <alignment shrinkToFit="1"/>
      <protection locked="0"/>
    </xf>
    <xf numFmtId="0" fontId="12" fillId="0" borderId="43" xfId="0" applyFont="1" applyBorder="1" applyAlignment="1" applyProtection="1">
      <alignment wrapText="1"/>
      <protection locked="0"/>
    </xf>
    <xf numFmtId="0" fontId="7" fillId="0" borderId="17" xfId="1" applyFont="1" applyBorder="1" applyAlignment="1">
      <alignment vertical="center" shrinkToFit="1"/>
    </xf>
    <xf numFmtId="0" fontId="7" fillId="0" borderId="45" xfId="1" applyFont="1" applyBorder="1" applyAlignment="1">
      <alignment horizontal="center" vertical="center" shrinkToFit="1"/>
    </xf>
    <xf numFmtId="0" fontId="7" fillId="0" borderId="46" xfId="1" applyFont="1" applyBorder="1" applyAlignment="1">
      <alignment horizontal="center" vertical="center" shrinkToFit="1"/>
    </xf>
    <xf numFmtId="0" fontId="7" fillId="0" borderId="25" xfId="1" applyFont="1" applyBorder="1" applyAlignment="1">
      <alignment horizontal="center" vertical="center" shrinkToFit="1"/>
    </xf>
    <xf numFmtId="176" fontId="7" fillId="0" borderId="25" xfId="1" applyNumberFormat="1" applyFont="1" applyBorder="1" applyAlignment="1">
      <alignment horizontal="center" vertical="center"/>
    </xf>
    <xf numFmtId="176" fontId="7" fillId="0" borderId="25" xfId="1" applyNumberFormat="1" applyFont="1" applyBorder="1" applyAlignment="1">
      <alignment horizontal="center" vertical="center" shrinkToFit="1"/>
    </xf>
    <xf numFmtId="0" fontId="7" fillId="0" borderId="47" xfId="1" applyFont="1" applyBorder="1" applyAlignment="1">
      <alignment horizontal="centerContinuous" vertical="center" shrinkToFit="1"/>
    </xf>
    <xf numFmtId="0" fontId="7" fillId="0" borderId="7" xfId="0" applyFont="1" applyBorder="1" applyProtection="1">
      <protection locked="0"/>
    </xf>
    <xf numFmtId="0" fontId="7" fillId="0" borderId="42" xfId="0" applyFont="1" applyBorder="1" applyAlignment="1" applyProtection="1">
      <alignment wrapText="1"/>
      <protection locked="0"/>
    </xf>
    <xf numFmtId="0" fontId="7" fillId="0" borderId="9" xfId="0" applyFont="1" applyBorder="1" applyAlignment="1" applyProtection="1">
      <alignment wrapText="1"/>
      <protection locked="0"/>
    </xf>
    <xf numFmtId="176" fontId="7" fillId="0" borderId="9" xfId="0" applyNumberFormat="1" applyFont="1" applyBorder="1" applyProtection="1">
      <protection locked="0"/>
    </xf>
    <xf numFmtId="0" fontId="7" fillId="0" borderId="9" xfId="0" applyFont="1" applyBorder="1" applyAlignment="1" applyProtection="1">
      <alignment horizontal="center" shrinkToFit="1"/>
      <protection locked="0"/>
    </xf>
    <xf numFmtId="3" fontId="7" fillId="0" borderId="9" xfId="0" applyNumberFormat="1" applyFont="1" applyBorder="1" applyAlignment="1" applyProtection="1">
      <alignment shrinkToFit="1"/>
      <protection locked="0"/>
    </xf>
    <xf numFmtId="176" fontId="7" fillId="0" borderId="9" xfId="0" applyNumberFormat="1" applyFont="1" applyBorder="1" applyAlignment="1" applyProtection="1">
      <alignment shrinkToFit="1"/>
      <protection locked="0"/>
    </xf>
    <xf numFmtId="0" fontId="12" fillId="0" borderId="10" xfId="0" applyFont="1" applyBorder="1" applyAlignment="1" applyProtection="1">
      <alignment wrapText="1"/>
      <protection locked="0"/>
    </xf>
    <xf numFmtId="0" fontId="7" fillId="0" borderId="32" xfId="0" applyFont="1" applyBorder="1" applyAlignment="1" applyProtection="1">
      <alignment wrapText="1"/>
      <protection locked="0"/>
    </xf>
    <xf numFmtId="176" fontId="7" fillId="0" borderId="32" xfId="0" applyNumberFormat="1" applyFont="1" applyBorder="1" applyAlignment="1" applyProtection="1">
      <alignment shrinkToFit="1"/>
      <protection locked="0"/>
    </xf>
    <xf numFmtId="0" fontId="7" fillId="0" borderId="12" xfId="0" applyFont="1" applyBorder="1" applyAlignment="1" applyProtection="1">
      <alignment shrinkToFit="1"/>
      <protection locked="0"/>
    </xf>
    <xf numFmtId="0" fontId="7" fillId="0" borderId="13" xfId="0" applyFont="1" applyBorder="1" applyAlignment="1" applyProtection="1">
      <alignment shrinkToFit="1"/>
      <protection locked="0"/>
    </xf>
    <xf numFmtId="0" fontId="7" fillId="0" borderId="38" xfId="0" applyFont="1" applyBorder="1" applyAlignment="1" applyProtection="1">
      <alignment wrapText="1"/>
      <protection locked="0"/>
    </xf>
    <xf numFmtId="0" fontId="7" fillId="0" borderId="1" xfId="0" applyFont="1" applyBorder="1" applyAlignment="1" applyProtection="1">
      <alignment wrapText="1"/>
      <protection locked="0"/>
    </xf>
    <xf numFmtId="0" fontId="13" fillId="0" borderId="13" xfId="0" applyFont="1" applyBorder="1" applyAlignment="1" applyProtection="1">
      <alignment wrapText="1"/>
      <protection locked="0"/>
    </xf>
    <xf numFmtId="0" fontId="6" fillId="0" borderId="13" xfId="0" applyFont="1" applyBorder="1" applyAlignment="1" applyProtection="1">
      <alignment wrapText="1"/>
      <protection locked="0"/>
    </xf>
    <xf numFmtId="0" fontId="7" fillId="0" borderId="12" xfId="0" applyFont="1" applyBorder="1" applyAlignment="1" applyProtection="1">
      <alignment wrapText="1" shrinkToFit="1"/>
      <protection locked="0"/>
    </xf>
    <xf numFmtId="0" fontId="7" fillId="0" borderId="13" xfId="0" applyFont="1" applyBorder="1" applyAlignment="1" applyProtection="1">
      <alignment wrapText="1" shrinkToFit="1"/>
      <protection locked="0"/>
    </xf>
    <xf numFmtId="0" fontId="7" fillId="0" borderId="15" xfId="0" applyFont="1" applyBorder="1" applyAlignment="1" applyProtection="1">
      <alignment shrinkToFit="1"/>
      <protection locked="0"/>
    </xf>
    <xf numFmtId="0" fontId="7" fillId="0" borderId="38" xfId="0" applyFont="1" applyBorder="1" applyAlignment="1" applyProtection="1">
      <alignment shrinkToFit="1"/>
      <protection locked="0"/>
    </xf>
    <xf numFmtId="0" fontId="7" fillId="0" borderId="39" xfId="0" applyFont="1" applyBorder="1" applyAlignment="1" applyProtection="1">
      <alignment shrinkToFit="1"/>
      <protection locked="0"/>
    </xf>
    <xf numFmtId="176" fontId="7" fillId="0" borderId="0" xfId="0" applyNumberFormat="1" applyFont="1"/>
  </cellXfs>
  <cellStyles count="2">
    <cellStyle name="標準" xfId="0" builtinId="0"/>
    <cellStyle name="標準 2 19" xfId="1" xr:uid="{4D1404B6-A4EF-4C0E-9E62-64E0969050E8}"/>
  </cellStyles>
  <dxfs count="9">
    <dxf>
      <font>
        <color theme="0"/>
      </font>
      <fill>
        <patternFill patternType="solid">
          <bgColor theme="0"/>
        </patternFill>
      </fill>
    </dxf>
    <dxf>
      <font>
        <color theme="0"/>
      </font>
      <fill>
        <patternFill patternType="solid">
          <bgColor theme="0"/>
        </patternFill>
      </fill>
    </dxf>
    <dxf>
      <font>
        <color theme="0"/>
      </font>
      <fill>
        <patternFill patternType="solid">
          <bgColor theme="0"/>
        </patternFill>
      </fill>
    </dxf>
    <dxf>
      <numFmt numFmtId="183" formatCode="#,##0.00;&quot;▲ &quot;#,##0.00"/>
    </dxf>
    <dxf>
      <numFmt numFmtId="181" formatCode="#,##0;&quot;▲&quot;\ #,##0;;"/>
    </dxf>
    <dxf>
      <numFmt numFmtId="183" formatCode="#,##0.00;&quot;▲ &quot;#,##0.00"/>
    </dxf>
    <dxf>
      <numFmt numFmtId="181" formatCode="#,##0;&quot;▲&quot;\ #,##0;;"/>
    </dxf>
    <dxf>
      <numFmt numFmtId="183" formatCode="#,##0.00;&quot;▲ &quot;#,##0.00"/>
    </dxf>
    <dxf>
      <numFmt numFmtId="181" formatCode="#,##0;&quot;▲&quot;\ #,##0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0E7E18-C9A9-420D-A38A-E18C6EA275C7}">
  <sheetPr codeName="Sheet1"/>
  <dimension ref="A5:I34"/>
  <sheetViews>
    <sheetView showZeros="0" tabSelected="1" view="pageBreakPreview" zoomScaleNormal="100" zoomScaleSheetLayoutView="100" workbookViewId="0">
      <selection activeCell="E20" sqref="E20"/>
    </sheetView>
  </sheetViews>
  <sheetFormatPr defaultColWidth="9.125" defaultRowHeight="21" customHeight="1" x14ac:dyDescent="0.15"/>
  <cols>
    <col min="1" max="16384" width="9.125" style="3"/>
  </cols>
  <sheetData>
    <row r="5" spans="1:9" ht="21" customHeight="1" x14ac:dyDescent="0.15">
      <c r="A5" s="1"/>
      <c r="B5" s="2" t="s">
        <v>0</v>
      </c>
      <c r="C5" s="2"/>
      <c r="D5" s="2"/>
      <c r="E5" s="2"/>
      <c r="F5" s="2"/>
      <c r="G5" s="2"/>
      <c r="H5" s="2"/>
      <c r="I5" s="1"/>
    </row>
    <row r="13" spans="1:9" ht="21" customHeight="1" x14ac:dyDescent="0.15">
      <c r="A13" s="4" t="s">
        <v>1</v>
      </c>
      <c r="B13" s="5" t="s">
        <v>2</v>
      </c>
      <c r="C13" s="5"/>
      <c r="D13" s="5"/>
      <c r="E13" s="5"/>
      <c r="F13" s="5"/>
      <c r="G13" s="5"/>
      <c r="H13" s="5"/>
      <c r="I13" s="5"/>
    </row>
    <row r="34" spans="1:9" ht="21" customHeight="1" x14ac:dyDescent="0.15">
      <c r="A34" s="6"/>
      <c r="B34" s="6"/>
      <c r="C34" s="6"/>
      <c r="D34" s="6"/>
      <c r="E34" s="6"/>
      <c r="F34" s="6"/>
      <c r="G34" s="6"/>
      <c r="H34" s="6"/>
      <c r="I34" s="6"/>
    </row>
  </sheetData>
  <mergeCells count="3">
    <mergeCell ref="B5:H5"/>
    <mergeCell ref="B13:I13"/>
    <mergeCell ref="A34:I34"/>
  </mergeCells>
  <phoneticPr fontId="3"/>
  <pageMargins left="0.70866141732283472" right="0.70866141732283472" top="0.74803149606299213" bottom="0.74803149606299213" header="0.31496062992125984" footer="0.31496062992125984"/>
  <pageSetup paperSize="9" orientation="portrait" blackAndWhite="1" r:id="rId1"/>
  <headerFooter>
    <oddFooter xml:space="preserve">&amp;R&amp;"ＭＳ 明朝,標準"&amp;8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41EA5C-A186-491E-922F-FE5CA0D87913}">
  <sheetPr codeName="Sheet5"/>
  <dimension ref="A1:G31"/>
  <sheetViews>
    <sheetView showZeros="0" view="pageBreakPreview" zoomScaleNormal="145" zoomScaleSheetLayoutView="100" workbookViewId="0">
      <selection activeCell="D18" sqref="D18"/>
    </sheetView>
  </sheetViews>
  <sheetFormatPr defaultRowHeight="21" customHeight="1" x14ac:dyDescent="0.15"/>
  <cols>
    <col min="1" max="1" width="2.5" style="3" customWidth="1"/>
    <col min="2" max="2" width="25" style="3" customWidth="1"/>
    <col min="3" max="3" width="15" style="3" customWidth="1"/>
    <col min="4" max="4" width="10" style="45" customWidth="1"/>
    <col min="5" max="5" width="5" style="3" customWidth="1"/>
    <col min="6" max="6" width="15" style="45" customWidth="1"/>
    <col min="7" max="7" width="12.5" style="3" customWidth="1"/>
    <col min="8" max="16384" width="9" style="3"/>
  </cols>
  <sheetData>
    <row r="1" spans="1:7" ht="21.75" customHeight="1" x14ac:dyDescent="0.15">
      <c r="A1" s="7" t="s">
        <v>3</v>
      </c>
      <c r="B1" s="8"/>
      <c r="C1" s="9"/>
      <c r="D1" s="10"/>
      <c r="E1" s="9"/>
      <c r="F1" s="10"/>
      <c r="G1" s="11">
        <v>1</v>
      </c>
    </row>
    <row r="2" spans="1:7" ht="24" customHeight="1" x14ac:dyDescent="0.15">
      <c r="A2" s="12" t="s">
        <v>4</v>
      </c>
      <c r="B2" s="13"/>
      <c r="C2" s="14" t="s">
        <v>5</v>
      </c>
      <c r="D2" s="15" t="s">
        <v>6</v>
      </c>
      <c r="E2" s="14" t="s">
        <v>7</v>
      </c>
      <c r="F2" s="15" t="s">
        <v>8</v>
      </c>
      <c r="G2" s="16" t="s">
        <v>9</v>
      </c>
    </row>
    <row r="3" spans="1:7" ht="24" customHeight="1" x14ac:dyDescent="0.15">
      <c r="A3" s="17"/>
      <c r="B3" s="18" t="s">
        <v>10</v>
      </c>
      <c r="C3" s="19"/>
      <c r="D3" s="20"/>
      <c r="E3" s="21"/>
      <c r="F3" s="20"/>
      <c r="G3" s="22"/>
    </row>
    <row r="4" spans="1:7" ht="24" customHeight="1" x14ac:dyDescent="0.15">
      <c r="A4" s="23" t="s">
        <v>11</v>
      </c>
      <c r="B4" s="24" t="s">
        <v>12</v>
      </c>
      <c r="C4" s="25"/>
      <c r="D4" s="26">
        <v>1</v>
      </c>
      <c r="E4" s="25" t="s">
        <v>13</v>
      </c>
      <c r="F4" s="26"/>
      <c r="G4" s="27"/>
    </row>
    <row r="5" spans="1:7" ht="24" customHeight="1" x14ac:dyDescent="0.15">
      <c r="A5" s="28"/>
      <c r="B5" s="24"/>
      <c r="C5" s="25"/>
      <c r="D5" s="26"/>
      <c r="E5" s="25"/>
      <c r="F5" s="26"/>
      <c r="G5" s="27"/>
    </row>
    <row r="6" spans="1:7" ht="24" customHeight="1" x14ac:dyDescent="0.15">
      <c r="A6" s="28"/>
      <c r="B6" s="24"/>
      <c r="C6" s="25"/>
      <c r="D6" s="26"/>
      <c r="E6" s="25"/>
      <c r="F6" s="26"/>
      <c r="G6" s="27"/>
    </row>
    <row r="7" spans="1:7" ht="24" customHeight="1" x14ac:dyDescent="0.15">
      <c r="A7" s="28"/>
      <c r="B7" s="24"/>
      <c r="C7" s="25"/>
      <c r="D7" s="26"/>
      <c r="E7" s="25"/>
      <c r="F7" s="26"/>
      <c r="G7" s="27"/>
    </row>
    <row r="8" spans="1:7" ht="24" customHeight="1" x14ac:dyDescent="0.15">
      <c r="A8" s="23"/>
      <c r="B8" s="24"/>
      <c r="C8" s="29"/>
      <c r="D8" s="26"/>
      <c r="E8" s="25"/>
      <c r="F8" s="26"/>
      <c r="G8" s="27"/>
    </row>
    <row r="9" spans="1:7" ht="24" customHeight="1" x14ac:dyDescent="0.15">
      <c r="A9" s="30" t="s">
        <v>14</v>
      </c>
      <c r="B9" s="31"/>
      <c r="C9" s="29"/>
      <c r="D9" s="26"/>
      <c r="E9" s="25"/>
      <c r="F9" s="26"/>
      <c r="G9" s="27"/>
    </row>
    <row r="10" spans="1:7" ht="24" customHeight="1" x14ac:dyDescent="0.15">
      <c r="A10" s="28"/>
      <c r="B10" s="32"/>
      <c r="C10" s="29"/>
      <c r="D10" s="26"/>
      <c r="E10" s="25"/>
      <c r="F10" s="26"/>
      <c r="G10" s="27"/>
    </row>
    <row r="11" spans="1:7" ht="24" customHeight="1" x14ac:dyDescent="0.15">
      <c r="A11" s="28"/>
      <c r="B11" s="33" t="s">
        <v>15</v>
      </c>
      <c r="C11" s="29"/>
      <c r="D11" s="26"/>
      <c r="E11" s="25"/>
      <c r="F11" s="26"/>
      <c r="G11" s="27"/>
    </row>
    <row r="12" spans="1:7" ht="24" customHeight="1" x14ac:dyDescent="0.15">
      <c r="A12" s="23" t="s">
        <v>11</v>
      </c>
      <c r="B12" s="24" t="s">
        <v>16</v>
      </c>
      <c r="C12" s="29"/>
      <c r="D12" s="26">
        <v>1</v>
      </c>
      <c r="E12" s="25" t="s">
        <v>13</v>
      </c>
      <c r="F12" s="26"/>
      <c r="G12" s="27"/>
    </row>
    <row r="13" spans="1:7" ht="24" customHeight="1" x14ac:dyDescent="0.15">
      <c r="A13" s="28" t="s">
        <v>17</v>
      </c>
      <c r="B13" s="24" t="s">
        <v>18</v>
      </c>
      <c r="C13" s="29"/>
      <c r="D13" s="26">
        <v>1</v>
      </c>
      <c r="E13" s="25" t="s">
        <v>13</v>
      </c>
      <c r="F13" s="26"/>
      <c r="G13" s="27"/>
    </row>
    <row r="14" spans="1:7" ht="24" customHeight="1" x14ac:dyDescent="0.15">
      <c r="A14" s="28" t="s">
        <v>19</v>
      </c>
      <c r="B14" s="24" t="s">
        <v>20</v>
      </c>
      <c r="C14" s="29"/>
      <c r="D14" s="26">
        <v>1</v>
      </c>
      <c r="E14" s="25" t="s">
        <v>13</v>
      </c>
      <c r="F14" s="26"/>
      <c r="G14" s="27"/>
    </row>
    <row r="15" spans="1:7" ht="24" customHeight="1" x14ac:dyDescent="0.15">
      <c r="A15" s="30" t="s">
        <v>14</v>
      </c>
      <c r="B15" s="31"/>
      <c r="C15" s="29"/>
      <c r="D15" s="26"/>
      <c r="E15" s="25"/>
      <c r="F15" s="26"/>
      <c r="G15" s="27"/>
    </row>
    <row r="16" spans="1:7" ht="24" customHeight="1" x14ac:dyDescent="0.15">
      <c r="A16" s="34"/>
      <c r="B16" s="35"/>
      <c r="C16" s="29"/>
      <c r="D16" s="26"/>
      <c r="E16" s="25"/>
      <c r="F16" s="26"/>
      <c r="G16" s="27"/>
    </row>
    <row r="17" spans="1:7" ht="24" customHeight="1" x14ac:dyDescent="0.15">
      <c r="A17" s="30" t="s">
        <v>21</v>
      </c>
      <c r="B17" s="31"/>
      <c r="C17" s="29"/>
      <c r="D17" s="26"/>
      <c r="E17" s="25"/>
      <c r="F17" s="26"/>
      <c r="G17" s="27"/>
    </row>
    <row r="18" spans="1:7" ht="24" customHeight="1" x14ac:dyDescent="0.15">
      <c r="A18" s="30"/>
      <c r="B18" s="36"/>
      <c r="C18" s="29"/>
      <c r="D18" s="26"/>
      <c r="E18" s="25"/>
      <c r="F18" s="26"/>
      <c r="G18" s="27"/>
    </row>
    <row r="19" spans="1:7" ht="24" customHeight="1" x14ac:dyDescent="0.15">
      <c r="A19" s="34"/>
      <c r="B19" s="37"/>
      <c r="C19" s="29"/>
      <c r="D19" s="26"/>
      <c r="E19" s="25"/>
      <c r="F19" s="26"/>
      <c r="G19" s="38"/>
    </row>
    <row r="20" spans="1:7" ht="24" customHeight="1" x14ac:dyDescent="0.15">
      <c r="A20" s="30" t="s">
        <v>22</v>
      </c>
      <c r="B20" s="36"/>
      <c r="C20" s="29"/>
      <c r="D20" s="26"/>
      <c r="E20" s="25"/>
      <c r="F20" s="26"/>
      <c r="G20" s="27"/>
    </row>
    <row r="21" spans="1:7" ht="24" customHeight="1" x14ac:dyDescent="0.15">
      <c r="A21" s="34"/>
      <c r="B21" s="35"/>
      <c r="C21" s="29"/>
      <c r="D21" s="26"/>
      <c r="E21" s="25"/>
      <c r="F21" s="26"/>
      <c r="G21" s="38"/>
    </row>
    <row r="22" spans="1:7" ht="24" customHeight="1" x14ac:dyDescent="0.15">
      <c r="A22" s="30" t="s">
        <v>23</v>
      </c>
      <c r="B22" s="31"/>
      <c r="C22" s="29"/>
      <c r="D22" s="26"/>
      <c r="E22" s="25"/>
      <c r="F22" s="26"/>
      <c r="G22" s="27"/>
    </row>
    <row r="23" spans="1:7" ht="24" customHeight="1" x14ac:dyDescent="0.15">
      <c r="A23" s="34"/>
      <c r="B23" s="35"/>
      <c r="C23" s="29"/>
      <c r="D23" s="26"/>
      <c r="E23" s="25"/>
      <c r="F23" s="26"/>
      <c r="G23" s="27"/>
    </row>
    <row r="24" spans="1:7" ht="24" customHeight="1" x14ac:dyDescent="0.15">
      <c r="A24" s="30"/>
      <c r="B24" s="31"/>
      <c r="C24" s="29"/>
      <c r="D24" s="26"/>
      <c r="E24" s="25"/>
      <c r="F24" s="26"/>
      <c r="G24" s="27"/>
    </row>
    <row r="25" spans="1:7" ht="24" customHeight="1" x14ac:dyDescent="0.15">
      <c r="A25" s="28"/>
      <c r="B25" s="24"/>
      <c r="C25" s="29"/>
      <c r="D25" s="26"/>
      <c r="E25" s="25"/>
      <c r="F25" s="26"/>
      <c r="G25" s="27"/>
    </row>
    <row r="26" spans="1:7" ht="24" customHeight="1" x14ac:dyDescent="0.15">
      <c r="A26" s="28"/>
      <c r="B26" s="24"/>
      <c r="C26" s="29"/>
      <c r="D26" s="26"/>
      <c r="E26" s="25"/>
      <c r="F26" s="26"/>
      <c r="G26" s="27"/>
    </row>
    <row r="27" spans="1:7" ht="24" customHeight="1" x14ac:dyDescent="0.15">
      <c r="A27" s="28"/>
      <c r="B27" s="24"/>
      <c r="C27" s="29"/>
      <c r="D27" s="26"/>
      <c r="E27" s="25"/>
      <c r="F27" s="26"/>
      <c r="G27" s="27"/>
    </row>
    <row r="28" spans="1:7" ht="24" customHeight="1" x14ac:dyDescent="0.15">
      <c r="A28" s="28"/>
      <c r="B28" s="24"/>
      <c r="C28" s="29"/>
      <c r="D28" s="26"/>
      <c r="E28" s="25"/>
      <c r="F28" s="26"/>
      <c r="G28" s="27"/>
    </row>
    <row r="29" spans="1:7" ht="24" customHeight="1" x14ac:dyDescent="0.15">
      <c r="A29" s="28"/>
      <c r="B29" s="24"/>
      <c r="C29" s="29"/>
      <c r="D29" s="26"/>
      <c r="E29" s="25"/>
      <c r="F29" s="26"/>
      <c r="G29" s="27"/>
    </row>
    <row r="30" spans="1:7" ht="24" customHeight="1" x14ac:dyDescent="0.15">
      <c r="A30" s="28"/>
      <c r="B30" s="24"/>
      <c r="C30" s="29"/>
      <c r="D30" s="26"/>
      <c r="E30" s="25"/>
      <c r="F30" s="26"/>
      <c r="G30" s="27"/>
    </row>
    <row r="31" spans="1:7" ht="24" customHeight="1" x14ac:dyDescent="0.15">
      <c r="A31" s="39"/>
      <c r="B31" s="40"/>
      <c r="C31" s="41"/>
      <c r="D31" s="42"/>
      <c r="E31" s="43"/>
      <c r="F31" s="42"/>
      <c r="G31" s="44"/>
    </row>
  </sheetData>
  <mergeCells count="9">
    <mergeCell ref="A20:B20"/>
    <mergeCell ref="A22:B22"/>
    <mergeCell ref="A24:B24"/>
    <mergeCell ref="A1:B1"/>
    <mergeCell ref="A2:B2"/>
    <mergeCell ref="A9:B9"/>
    <mergeCell ref="A15:B15"/>
    <mergeCell ref="A17:B17"/>
    <mergeCell ref="A18:B18"/>
  </mergeCells>
  <phoneticPr fontId="3"/>
  <dataValidations count="1">
    <dataValidation type="list" showInputMessage="1" showErrorMessage="1" sqref="C4:C7" xr:uid="{2DBD28C5-1044-4A14-A732-E90AFA270799}">
      <formula1>"　,新築,改修"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B93393-F58C-4B39-8464-47955D17D8A8}">
  <sheetPr codeName="Sheet14"/>
  <dimension ref="A1:J62"/>
  <sheetViews>
    <sheetView showZeros="0" view="pageBreakPreview" zoomScaleNormal="100" zoomScaleSheetLayoutView="100" workbookViewId="0">
      <selection activeCell="D33" sqref="D33"/>
    </sheetView>
  </sheetViews>
  <sheetFormatPr defaultRowHeight="24" customHeight="1" x14ac:dyDescent="0.15"/>
  <cols>
    <col min="1" max="1" width="2.5" style="47" customWidth="1"/>
    <col min="2" max="2" width="20" style="47" customWidth="1"/>
    <col min="3" max="3" width="18.875" style="47" customWidth="1"/>
    <col min="4" max="4" width="6.25" style="47" customWidth="1"/>
    <col min="5" max="5" width="3.125" style="48" customWidth="1"/>
    <col min="6" max="6" width="5" style="47" customWidth="1"/>
    <col min="7" max="7" width="8.625" style="49" customWidth="1"/>
    <col min="8" max="8" width="10.625" style="49" customWidth="1"/>
    <col min="9" max="9" width="5.625" style="49" customWidth="1"/>
    <col min="10" max="10" width="5.625" style="47" customWidth="1"/>
    <col min="11" max="16384" width="9" style="47"/>
  </cols>
  <sheetData>
    <row r="1" spans="1:10" ht="24" customHeight="1" x14ac:dyDescent="0.15">
      <c r="A1" s="46"/>
      <c r="B1" s="46"/>
      <c r="J1" s="50">
        <f>種目別!G1+1</f>
        <v>2</v>
      </c>
    </row>
    <row r="2" spans="1:10" ht="24" customHeight="1" x14ac:dyDescent="0.15">
      <c r="A2" s="12" t="s">
        <v>4</v>
      </c>
      <c r="B2" s="13"/>
      <c r="C2" s="14" t="s">
        <v>5</v>
      </c>
      <c r="D2" s="51" t="s">
        <v>6</v>
      </c>
      <c r="E2" s="52"/>
      <c r="F2" s="14" t="s">
        <v>7</v>
      </c>
      <c r="G2" s="15" t="s">
        <v>24</v>
      </c>
      <c r="H2" s="15" t="s">
        <v>8</v>
      </c>
      <c r="I2" s="53" t="s">
        <v>9</v>
      </c>
      <c r="J2" s="54"/>
    </row>
    <row r="3" spans="1:10" ht="12" customHeight="1" x14ac:dyDescent="0.15">
      <c r="A3" s="55"/>
      <c r="B3" s="56" t="s">
        <v>15</v>
      </c>
      <c r="C3" s="57"/>
      <c r="D3" s="58"/>
      <c r="E3" s="59"/>
      <c r="F3" s="60"/>
      <c r="G3" s="61"/>
      <c r="H3" s="62"/>
      <c r="I3" s="63"/>
      <c r="J3" s="64"/>
    </row>
    <row r="4" spans="1:10" ht="12" customHeight="1" x14ac:dyDescent="0.15">
      <c r="A4" s="65"/>
      <c r="B4" s="66"/>
      <c r="C4" s="67"/>
      <c r="D4" s="68" t="str">
        <f>IF(F3="式",1,IF(D3="","",IF(D3&gt;100,ROUND(D3,0),TRUNC(ROUND(D3,1)))))</f>
        <v/>
      </c>
      <c r="E4" s="69" t="str">
        <f>IF(OR(D3="",F3="式",F3="ヵ所",F3="組",F3="個",F3="本",F3="枚",F3="台",D4&gt;=100),"",(ROUND(D3,1)-D4)*10)</f>
        <v/>
      </c>
      <c r="F4" s="70"/>
      <c r="G4" s="71"/>
      <c r="H4" s="72"/>
      <c r="I4" s="73"/>
      <c r="J4" s="74"/>
    </row>
    <row r="5" spans="1:10" ht="12" customHeight="1" x14ac:dyDescent="0.15">
      <c r="A5" s="55" t="s">
        <v>11</v>
      </c>
      <c r="B5" s="75" t="s">
        <v>16</v>
      </c>
      <c r="C5" s="57"/>
      <c r="D5" s="58"/>
      <c r="E5" s="76"/>
      <c r="F5" s="60"/>
      <c r="G5" s="61"/>
      <c r="H5" s="62"/>
      <c r="I5" s="63"/>
      <c r="J5" s="64"/>
    </row>
    <row r="6" spans="1:10" ht="12" customHeight="1" x14ac:dyDescent="0.15">
      <c r="A6" s="65"/>
      <c r="B6" s="66"/>
      <c r="C6" s="67"/>
      <c r="D6" s="68" t="str">
        <f>IF(F5="式",1,IF(D5="","",IF(D5&gt;100,ROUND(D5,0),TRUNC(ROUND(D5,1)))))</f>
        <v/>
      </c>
      <c r="E6" s="69"/>
      <c r="F6" s="70"/>
      <c r="G6" s="71"/>
      <c r="H6" s="72"/>
      <c r="I6" s="73"/>
      <c r="J6" s="74"/>
    </row>
    <row r="7" spans="1:10" ht="12" customHeight="1" x14ac:dyDescent="0.15">
      <c r="A7" s="55"/>
      <c r="B7" s="75"/>
      <c r="C7" s="57"/>
      <c r="D7" s="58"/>
      <c r="E7" s="76"/>
      <c r="F7" s="60"/>
      <c r="G7" s="61"/>
      <c r="H7" s="62"/>
      <c r="I7" s="63"/>
      <c r="J7" s="64"/>
    </row>
    <row r="8" spans="1:10" ht="12" customHeight="1" x14ac:dyDescent="0.15">
      <c r="A8" s="65"/>
      <c r="B8" s="66"/>
      <c r="C8" s="67"/>
      <c r="D8" s="68"/>
      <c r="E8" s="69"/>
      <c r="F8" s="70"/>
      <c r="G8" s="71"/>
      <c r="H8" s="72"/>
      <c r="I8" s="73"/>
      <c r="J8" s="74"/>
    </row>
    <row r="9" spans="1:10" ht="12" customHeight="1" x14ac:dyDescent="0.15">
      <c r="A9" s="55"/>
      <c r="B9" s="77"/>
      <c r="C9" s="57"/>
      <c r="D9" s="58"/>
      <c r="E9" s="76"/>
      <c r="F9" s="60"/>
      <c r="G9" s="61"/>
      <c r="H9" s="62"/>
      <c r="I9" s="63"/>
      <c r="J9" s="64"/>
    </row>
    <row r="10" spans="1:10" ht="12" customHeight="1" x14ac:dyDescent="0.15">
      <c r="A10" s="65"/>
      <c r="B10" s="78"/>
      <c r="C10" s="79"/>
      <c r="D10" s="68"/>
      <c r="E10" s="69"/>
      <c r="F10" s="70"/>
      <c r="G10" s="71"/>
      <c r="H10" s="72"/>
      <c r="I10" s="80"/>
      <c r="J10" s="81"/>
    </row>
    <row r="11" spans="1:10" ht="12" customHeight="1" x14ac:dyDescent="0.15">
      <c r="A11" s="82"/>
      <c r="B11" s="77"/>
      <c r="C11" s="57"/>
      <c r="D11" s="58"/>
      <c r="E11" s="76"/>
      <c r="F11" s="60"/>
      <c r="G11" s="61"/>
      <c r="H11" s="62"/>
      <c r="I11" s="63"/>
      <c r="J11" s="64"/>
    </row>
    <row r="12" spans="1:10" ht="12" customHeight="1" x14ac:dyDescent="0.15">
      <c r="A12" s="65"/>
      <c r="B12" s="78"/>
      <c r="C12" s="67"/>
      <c r="D12" s="68"/>
      <c r="E12" s="69"/>
      <c r="F12" s="70"/>
      <c r="G12" s="71"/>
      <c r="H12" s="72"/>
      <c r="I12" s="83"/>
      <c r="J12" s="84"/>
    </row>
    <row r="13" spans="1:10" ht="12" customHeight="1" x14ac:dyDescent="0.15">
      <c r="A13" s="55"/>
      <c r="B13" s="77"/>
      <c r="C13" s="57"/>
      <c r="D13" s="58"/>
      <c r="E13" s="76"/>
      <c r="F13" s="60" t="s">
        <v>25</v>
      </c>
      <c r="G13" s="61"/>
      <c r="H13" s="62"/>
      <c r="I13" s="63"/>
      <c r="J13" s="64"/>
    </row>
    <row r="14" spans="1:10" ht="12" customHeight="1" x14ac:dyDescent="0.15">
      <c r="A14" s="65"/>
      <c r="B14" s="78" t="s">
        <v>26</v>
      </c>
      <c r="C14" s="67" t="s">
        <v>27</v>
      </c>
      <c r="D14" s="68">
        <v>30</v>
      </c>
      <c r="E14" s="69"/>
      <c r="F14" s="70"/>
      <c r="G14" s="85"/>
      <c r="H14" s="72"/>
      <c r="I14" s="80"/>
      <c r="J14" s="81"/>
    </row>
    <row r="15" spans="1:10" ht="12" customHeight="1" x14ac:dyDescent="0.15">
      <c r="A15" s="55"/>
      <c r="B15" s="77"/>
      <c r="C15" s="86"/>
      <c r="D15" s="58"/>
      <c r="E15" s="76"/>
      <c r="F15" s="60" t="s">
        <v>28</v>
      </c>
      <c r="G15" s="61"/>
      <c r="H15" s="62"/>
      <c r="I15" s="63"/>
      <c r="J15" s="64"/>
    </row>
    <row r="16" spans="1:10" ht="12" customHeight="1" x14ac:dyDescent="0.15">
      <c r="A16" s="65"/>
      <c r="B16" s="78" t="s">
        <v>29</v>
      </c>
      <c r="C16" s="67" t="s">
        <v>30</v>
      </c>
      <c r="D16" s="68">
        <v>11</v>
      </c>
      <c r="E16" s="69"/>
      <c r="F16" s="70"/>
      <c r="G16" s="71"/>
      <c r="H16" s="72"/>
      <c r="I16" s="83"/>
      <c r="J16" s="84"/>
    </row>
    <row r="17" spans="1:10" ht="12" customHeight="1" x14ac:dyDescent="0.15">
      <c r="A17" s="55"/>
      <c r="B17" s="77"/>
      <c r="C17" s="57"/>
      <c r="D17" s="58"/>
      <c r="E17" s="76"/>
      <c r="F17" s="60" t="s">
        <v>31</v>
      </c>
      <c r="G17" s="61"/>
      <c r="H17" s="62"/>
      <c r="I17" s="63"/>
      <c r="J17" s="64"/>
    </row>
    <row r="18" spans="1:10" ht="12" customHeight="1" x14ac:dyDescent="0.15">
      <c r="A18" s="65"/>
      <c r="B18" s="78" t="s">
        <v>29</v>
      </c>
      <c r="C18" s="67" t="s">
        <v>32</v>
      </c>
      <c r="D18" s="68">
        <v>2</v>
      </c>
      <c r="E18" s="69"/>
      <c r="F18" s="70"/>
      <c r="G18" s="87"/>
      <c r="H18" s="72"/>
      <c r="I18" s="83"/>
      <c r="J18" s="84"/>
    </row>
    <row r="19" spans="1:10" ht="12" customHeight="1" x14ac:dyDescent="0.15">
      <c r="A19" s="55"/>
      <c r="B19" s="77"/>
      <c r="C19" s="57"/>
      <c r="D19" s="58"/>
      <c r="E19" s="76"/>
      <c r="F19" s="60" t="s">
        <v>31</v>
      </c>
      <c r="G19" s="61"/>
      <c r="H19" s="62"/>
      <c r="I19" s="63"/>
      <c r="J19" s="64"/>
    </row>
    <row r="20" spans="1:10" ht="12" customHeight="1" x14ac:dyDescent="0.15">
      <c r="A20" s="65"/>
      <c r="B20" s="78" t="s">
        <v>29</v>
      </c>
      <c r="C20" s="67" t="s">
        <v>33</v>
      </c>
      <c r="D20" s="68">
        <v>1</v>
      </c>
      <c r="E20" s="69"/>
      <c r="F20" s="70"/>
      <c r="G20" s="88"/>
      <c r="H20" s="72"/>
      <c r="I20" s="83"/>
      <c r="J20" s="84"/>
    </row>
    <row r="21" spans="1:10" ht="12" customHeight="1" x14ac:dyDescent="0.15">
      <c r="A21" s="55"/>
      <c r="B21" s="77"/>
      <c r="C21" s="57"/>
      <c r="D21" s="58"/>
      <c r="E21" s="76"/>
      <c r="F21" s="60" t="s">
        <v>34</v>
      </c>
      <c r="G21" s="61"/>
      <c r="H21" s="62"/>
      <c r="I21" s="63"/>
      <c r="J21" s="64"/>
    </row>
    <row r="22" spans="1:10" ht="12" customHeight="1" x14ac:dyDescent="0.15">
      <c r="A22" s="65"/>
      <c r="B22" s="89" t="s">
        <v>35</v>
      </c>
      <c r="C22" s="67" t="s">
        <v>36</v>
      </c>
      <c r="D22" s="68">
        <v>64</v>
      </c>
      <c r="E22" s="69"/>
      <c r="F22" s="70"/>
      <c r="G22" s="71"/>
      <c r="H22" s="72"/>
      <c r="I22" s="83"/>
      <c r="J22" s="84"/>
    </row>
    <row r="23" spans="1:10" ht="12" customHeight="1" x14ac:dyDescent="0.15">
      <c r="A23" s="55"/>
      <c r="B23" s="90"/>
      <c r="C23" s="57"/>
      <c r="D23" s="58"/>
      <c r="E23" s="76"/>
      <c r="F23" s="60" t="s">
        <v>37</v>
      </c>
      <c r="G23" s="61"/>
      <c r="H23" s="62"/>
      <c r="I23" s="63"/>
      <c r="J23" s="64"/>
    </row>
    <row r="24" spans="1:10" ht="12" customHeight="1" x14ac:dyDescent="0.15">
      <c r="A24" s="65"/>
      <c r="B24" s="89" t="s">
        <v>38</v>
      </c>
      <c r="C24" s="67" t="s">
        <v>39</v>
      </c>
      <c r="D24" s="91">
        <f>3.6*7*11+5.6*7*2+24.6*1*7</f>
        <v>527.79999999999995</v>
      </c>
      <c r="E24" s="69" t="str">
        <f>IF(OR(D23="",F23="式",F23="ヵ所",F23="組",F23="個",F23="本",F23="枚",F23="台",D24&gt;=100),"",(ROUND(D23,1)-D24)*10)</f>
        <v/>
      </c>
      <c r="F24" s="70"/>
      <c r="G24" s="71"/>
      <c r="H24" s="72"/>
      <c r="I24" s="80"/>
      <c r="J24" s="81"/>
    </row>
    <row r="25" spans="1:10" ht="12" customHeight="1" x14ac:dyDescent="0.15">
      <c r="A25" s="55"/>
      <c r="B25" s="90"/>
      <c r="C25" s="57"/>
      <c r="D25" s="58"/>
      <c r="E25" s="76"/>
      <c r="F25" s="60"/>
      <c r="G25" s="61"/>
      <c r="H25" s="62"/>
      <c r="I25" s="63"/>
      <c r="J25" s="64"/>
    </row>
    <row r="26" spans="1:10" ht="12" customHeight="1" x14ac:dyDescent="0.15">
      <c r="A26" s="65"/>
      <c r="B26" s="89"/>
      <c r="C26" s="67"/>
      <c r="D26" s="68"/>
      <c r="E26" s="69"/>
      <c r="F26" s="70"/>
      <c r="G26" s="71"/>
      <c r="H26" s="72"/>
      <c r="I26" s="80"/>
      <c r="J26" s="81"/>
    </row>
    <row r="27" spans="1:10" ht="12" customHeight="1" x14ac:dyDescent="0.15">
      <c r="A27" s="92"/>
      <c r="B27" s="90"/>
      <c r="C27" s="57"/>
      <c r="D27" s="58"/>
      <c r="E27" s="76"/>
      <c r="F27" s="60"/>
      <c r="G27" s="61"/>
      <c r="H27" s="62"/>
      <c r="I27" s="63"/>
      <c r="J27" s="64"/>
    </row>
    <row r="28" spans="1:10" ht="12" customHeight="1" x14ac:dyDescent="0.15">
      <c r="A28" s="93"/>
      <c r="B28" s="89"/>
      <c r="C28" s="67"/>
      <c r="D28" s="68"/>
      <c r="E28" s="69"/>
      <c r="F28" s="70"/>
      <c r="G28" s="71"/>
      <c r="H28" s="72"/>
      <c r="I28" s="80"/>
      <c r="J28" s="81"/>
    </row>
    <row r="29" spans="1:10" ht="12" customHeight="1" x14ac:dyDescent="0.15">
      <c r="A29" s="92"/>
      <c r="B29" s="90"/>
      <c r="C29" s="57"/>
      <c r="D29" s="58"/>
      <c r="E29" s="76"/>
      <c r="F29" s="60"/>
      <c r="G29" s="61"/>
      <c r="H29" s="62"/>
      <c r="I29" s="63"/>
      <c r="J29" s="64"/>
    </row>
    <row r="30" spans="1:10" ht="12" customHeight="1" x14ac:dyDescent="0.15">
      <c r="A30" s="93"/>
      <c r="B30" s="89"/>
      <c r="C30" s="67"/>
      <c r="D30" s="68"/>
      <c r="E30" s="69"/>
      <c r="F30" s="70"/>
      <c r="G30" s="71"/>
      <c r="H30" s="72"/>
      <c r="I30" s="80"/>
      <c r="J30" s="81"/>
    </row>
    <row r="31" spans="1:10" ht="12" customHeight="1" x14ac:dyDescent="0.15">
      <c r="A31" s="55"/>
      <c r="B31" s="90"/>
      <c r="C31" s="57"/>
      <c r="D31" s="58"/>
      <c r="E31" s="76"/>
      <c r="F31" s="60"/>
      <c r="G31" s="61"/>
      <c r="H31" s="62"/>
      <c r="I31" s="63"/>
      <c r="J31" s="64"/>
    </row>
    <row r="32" spans="1:10" ht="12" customHeight="1" x14ac:dyDescent="0.15">
      <c r="A32" s="65"/>
      <c r="B32" s="89"/>
      <c r="C32" s="67"/>
      <c r="D32" s="68"/>
      <c r="E32" s="69"/>
      <c r="F32" s="70"/>
      <c r="G32" s="71"/>
      <c r="H32" s="72"/>
      <c r="I32" s="80"/>
      <c r="J32" s="81"/>
    </row>
    <row r="33" spans="1:10" ht="12" customHeight="1" x14ac:dyDescent="0.15">
      <c r="A33" s="92"/>
      <c r="B33" s="90"/>
      <c r="C33" s="57"/>
      <c r="D33" s="58"/>
      <c r="E33" s="76"/>
      <c r="F33" s="60"/>
      <c r="G33" s="61"/>
      <c r="H33" s="62"/>
      <c r="I33" s="63"/>
      <c r="J33" s="64"/>
    </row>
    <row r="34" spans="1:10" ht="12" customHeight="1" x14ac:dyDescent="0.15">
      <c r="A34" s="93"/>
      <c r="B34" s="89"/>
      <c r="C34" s="67"/>
      <c r="D34" s="68"/>
      <c r="E34" s="69"/>
      <c r="F34" s="70"/>
      <c r="G34" s="71"/>
      <c r="H34" s="72"/>
      <c r="I34" s="80"/>
      <c r="J34" s="81"/>
    </row>
    <row r="35" spans="1:10" ht="12" customHeight="1" x14ac:dyDescent="0.15">
      <c r="A35" s="92"/>
      <c r="B35" s="90"/>
      <c r="C35" s="57"/>
      <c r="D35" s="58"/>
      <c r="E35" s="76"/>
      <c r="F35" s="60"/>
      <c r="G35" s="61"/>
      <c r="H35" s="62"/>
      <c r="I35" s="63"/>
      <c r="J35" s="64"/>
    </row>
    <row r="36" spans="1:10" ht="12" customHeight="1" x14ac:dyDescent="0.15">
      <c r="A36" s="93"/>
      <c r="B36" s="89"/>
      <c r="C36" s="67"/>
      <c r="D36" s="68"/>
      <c r="E36" s="69"/>
      <c r="F36" s="70"/>
      <c r="G36" s="71"/>
      <c r="H36" s="72"/>
      <c r="I36" s="80"/>
      <c r="J36" s="81"/>
    </row>
    <row r="37" spans="1:10" ht="12" customHeight="1" x14ac:dyDescent="0.15">
      <c r="A37" s="92"/>
      <c r="B37" s="90"/>
      <c r="C37" s="57"/>
      <c r="D37" s="58"/>
      <c r="E37" s="76"/>
      <c r="F37" s="60"/>
      <c r="G37" s="61"/>
      <c r="H37" s="62"/>
      <c r="I37" s="63"/>
      <c r="J37" s="64"/>
    </row>
    <row r="38" spans="1:10" ht="12" customHeight="1" x14ac:dyDescent="0.15">
      <c r="A38" s="93"/>
      <c r="B38" s="89"/>
      <c r="C38" s="67"/>
      <c r="D38" s="68"/>
      <c r="E38" s="69"/>
      <c r="F38" s="70"/>
      <c r="G38" s="71"/>
      <c r="H38" s="72"/>
      <c r="I38" s="80"/>
      <c r="J38" s="81"/>
    </row>
    <row r="39" spans="1:10" ht="12" customHeight="1" x14ac:dyDescent="0.15">
      <c r="A39" s="92"/>
      <c r="B39" s="90"/>
      <c r="C39" s="57"/>
      <c r="D39" s="58"/>
      <c r="E39" s="76"/>
      <c r="F39" s="60"/>
      <c r="G39" s="61"/>
      <c r="H39" s="62"/>
      <c r="I39" s="63"/>
      <c r="J39" s="64"/>
    </row>
    <row r="40" spans="1:10" ht="12" customHeight="1" x14ac:dyDescent="0.15">
      <c r="A40" s="93"/>
      <c r="B40" s="89"/>
      <c r="C40" s="67"/>
      <c r="D40" s="68"/>
      <c r="E40" s="69"/>
      <c r="F40" s="70"/>
      <c r="G40" s="71"/>
      <c r="H40" s="72"/>
      <c r="I40" s="73"/>
      <c r="J40" s="74"/>
    </row>
    <row r="41" spans="1:10" ht="12" customHeight="1" x14ac:dyDescent="0.15">
      <c r="A41" s="55"/>
      <c r="B41" s="90"/>
      <c r="C41" s="57"/>
      <c r="D41" s="58"/>
      <c r="E41" s="76"/>
      <c r="F41" s="60"/>
      <c r="G41" s="61"/>
      <c r="H41" s="62"/>
      <c r="I41" s="63"/>
      <c r="J41" s="64"/>
    </row>
    <row r="42" spans="1:10" ht="12" customHeight="1" x14ac:dyDescent="0.15">
      <c r="A42" s="65"/>
      <c r="B42" s="89"/>
      <c r="C42" s="67"/>
      <c r="D42" s="68"/>
      <c r="E42" s="69"/>
      <c r="F42" s="70"/>
      <c r="G42" s="71"/>
      <c r="H42" s="72"/>
      <c r="I42" s="73"/>
      <c r="J42" s="74"/>
    </row>
    <row r="43" spans="1:10" ht="12" customHeight="1" x14ac:dyDescent="0.15">
      <c r="A43" s="92"/>
      <c r="B43" s="90"/>
      <c r="C43" s="57"/>
      <c r="D43" s="58"/>
      <c r="E43" s="76"/>
      <c r="F43" s="60"/>
      <c r="G43" s="61"/>
      <c r="H43" s="62"/>
      <c r="I43" s="63"/>
      <c r="J43" s="64"/>
    </row>
    <row r="44" spans="1:10" ht="12" customHeight="1" x14ac:dyDescent="0.15">
      <c r="A44" s="93"/>
      <c r="B44" s="89"/>
      <c r="C44" s="67"/>
      <c r="D44" s="68"/>
      <c r="E44" s="69"/>
      <c r="F44" s="70"/>
      <c r="G44" s="71"/>
      <c r="H44" s="72"/>
      <c r="I44" s="73"/>
      <c r="J44" s="74"/>
    </row>
    <row r="45" spans="1:10" ht="12" customHeight="1" x14ac:dyDescent="0.15">
      <c r="A45" s="92"/>
      <c r="B45" s="90"/>
      <c r="C45" s="57"/>
      <c r="D45" s="58"/>
      <c r="E45" s="76"/>
      <c r="F45" s="60"/>
      <c r="G45" s="61"/>
      <c r="H45" s="62"/>
      <c r="I45" s="63"/>
      <c r="J45" s="64"/>
    </row>
    <row r="46" spans="1:10" ht="12" customHeight="1" x14ac:dyDescent="0.15">
      <c r="A46" s="93"/>
      <c r="B46" s="89"/>
      <c r="C46" s="67"/>
      <c r="D46" s="68" t="str">
        <f>IF(F45="式",1,IF(D45="","",IF(D45&gt;100,ROUND(D45,0),TRUNC(ROUND(D45,1)))))</f>
        <v/>
      </c>
      <c r="E46" s="69" t="str">
        <f>IF(OR(D45="",F45="式",F45="ヵ所",F45="組",F45="個",F45="本",F45="枚",F45="台",D46&gt;=100),"",(ROUND(D45,1)-D46)*10)</f>
        <v/>
      </c>
      <c r="F46" s="70"/>
      <c r="G46" s="71"/>
      <c r="H46" s="72"/>
      <c r="I46" s="73"/>
      <c r="J46" s="74"/>
    </row>
    <row r="47" spans="1:10" ht="12" customHeight="1" x14ac:dyDescent="0.15">
      <c r="A47" s="92"/>
      <c r="B47" s="75"/>
      <c r="C47" s="57"/>
      <c r="D47" s="58"/>
      <c r="E47" s="76"/>
      <c r="F47" s="60"/>
      <c r="G47" s="61"/>
      <c r="H47" s="62"/>
      <c r="I47" s="63"/>
      <c r="J47" s="64"/>
    </row>
    <row r="48" spans="1:10" ht="12" customHeight="1" x14ac:dyDescent="0.15">
      <c r="A48" s="93"/>
      <c r="B48" s="66"/>
      <c r="C48" s="94"/>
      <c r="D48" s="68"/>
      <c r="E48" s="69"/>
      <c r="F48" s="70"/>
      <c r="G48" s="71"/>
      <c r="H48" s="72"/>
      <c r="I48" s="73"/>
      <c r="J48" s="74"/>
    </row>
    <row r="49" spans="1:10" ht="12" customHeight="1" x14ac:dyDescent="0.15">
      <c r="A49" s="92"/>
      <c r="B49" s="75"/>
      <c r="C49" s="57"/>
      <c r="D49" s="58"/>
      <c r="E49" s="76"/>
      <c r="F49" s="60"/>
      <c r="G49" s="61"/>
      <c r="H49" s="62"/>
      <c r="I49" s="63"/>
      <c r="J49" s="64"/>
    </row>
    <row r="50" spans="1:10" ht="12" customHeight="1" x14ac:dyDescent="0.15">
      <c r="A50" s="93"/>
      <c r="B50" s="66"/>
      <c r="C50" s="67"/>
      <c r="D50" s="68" t="str">
        <f>IF(F49="式",1,IF(D49="","",IF(D49&gt;100,ROUND(D49,0),TRUNC(ROUND(D49,1)))))</f>
        <v/>
      </c>
      <c r="E50" s="69" t="str">
        <f>IF(OR(D49="",F49="式",F49="ヵ所",F49="組",F49="個",F49="本",F49="枚",F49="台",D50&gt;=100),"",(ROUND(D49,1)-D50)*10)</f>
        <v/>
      </c>
      <c r="F50" s="70"/>
      <c r="G50" s="71"/>
      <c r="H50" s="72"/>
      <c r="I50" s="73"/>
      <c r="J50" s="74"/>
    </row>
    <row r="51" spans="1:10" ht="12" customHeight="1" x14ac:dyDescent="0.15">
      <c r="A51" s="55"/>
      <c r="B51" s="75"/>
      <c r="C51" s="57"/>
      <c r="D51" s="58"/>
      <c r="E51" s="76"/>
      <c r="F51" s="60"/>
      <c r="G51" s="61"/>
      <c r="H51" s="62"/>
      <c r="I51" s="63"/>
      <c r="J51" s="64"/>
    </row>
    <row r="52" spans="1:10" ht="12" customHeight="1" x14ac:dyDescent="0.15">
      <c r="A52" s="65"/>
      <c r="B52" s="66"/>
      <c r="C52" s="94"/>
      <c r="D52" s="68" t="str">
        <f>IF(F51="式",1,IF(D51="","",IF(D51&gt;100,ROUND(D51,0),TRUNC(ROUND(D51,1)))))</f>
        <v/>
      </c>
      <c r="E52" s="69" t="str">
        <f>IF(OR(D51="",F51="式",F51="ヵ所",F51="組",F51="個",F51="本",F51="枚",F51="台",D52&gt;=100),"",(ROUND(D51,1)-D52)*10)</f>
        <v/>
      </c>
      <c r="F52" s="70"/>
      <c r="G52" s="71"/>
      <c r="H52" s="72"/>
      <c r="I52" s="73"/>
      <c r="J52" s="74"/>
    </row>
    <row r="53" spans="1:10" ht="12" customHeight="1" x14ac:dyDescent="0.15">
      <c r="A53" s="92"/>
      <c r="B53" s="75"/>
      <c r="C53" s="57"/>
      <c r="D53" s="58"/>
      <c r="E53" s="76"/>
      <c r="F53" s="60"/>
      <c r="G53" s="61"/>
      <c r="H53" s="62"/>
      <c r="I53" s="63"/>
      <c r="J53" s="64"/>
    </row>
    <row r="54" spans="1:10" ht="12" customHeight="1" x14ac:dyDescent="0.15">
      <c r="A54" s="93"/>
      <c r="B54" s="66"/>
      <c r="C54" s="94"/>
      <c r="D54" s="68" t="str">
        <f>IF(F53="式",1,IF(D53="","",IF(D53&gt;100,ROUND(D53,0),TRUNC(ROUND(D53,1)))))</f>
        <v/>
      </c>
      <c r="E54" s="69" t="str">
        <f>IF(OR(D53="",F53="式",F53="ヵ所",F53="組",F53="個",F53="本",F53="枚",F53="台",D54&gt;=100),"",(ROUND(D53,1)-D54)*10)</f>
        <v/>
      </c>
      <c r="F54" s="70"/>
      <c r="G54" s="71"/>
      <c r="H54" s="72"/>
      <c r="I54" s="73"/>
      <c r="J54" s="74"/>
    </row>
    <row r="55" spans="1:10" ht="12" customHeight="1" x14ac:dyDescent="0.15">
      <c r="A55" s="92"/>
      <c r="B55" s="75"/>
      <c r="C55" s="57"/>
      <c r="D55" s="58"/>
      <c r="E55" s="76"/>
      <c r="F55" s="60"/>
      <c r="G55" s="61"/>
      <c r="H55" s="62"/>
      <c r="I55" s="63"/>
      <c r="J55" s="64"/>
    </row>
    <row r="56" spans="1:10" ht="12" customHeight="1" x14ac:dyDescent="0.15">
      <c r="A56" s="93"/>
      <c r="B56" s="66"/>
      <c r="C56" s="67"/>
      <c r="D56" s="68" t="str">
        <f>IF(F55="式",1,IF(D55="","",IF(D55&gt;100,ROUND(D55,0),TRUNC(ROUND(D55,1)))))</f>
        <v/>
      </c>
      <c r="E56" s="69" t="str">
        <f>IF(OR(D55="",F55="式",F55="ヵ所",F55="組",F55="個",F55="本",F55="枚",F55="台",D56&gt;=100),"",(ROUND(D55,1)-D56)*10)</f>
        <v/>
      </c>
      <c r="F56" s="70"/>
      <c r="G56" s="71"/>
      <c r="H56" s="72"/>
      <c r="I56" s="73"/>
      <c r="J56" s="74"/>
    </row>
    <row r="57" spans="1:10" ht="12" customHeight="1" x14ac:dyDescent="0.15">
      <c r="A57" s="92"/>
      <c r="B57" s="75"/>
      <c r="C57" s="57"/>
      <c r="D57" s="58"/>
      <c r="E57" s="76"/>
      <c r="F57" s="60"/>
      <c r="G57" s="61"/>
      <c r="H57" s="62"/>
      <c r="I57" s="63"/>
      <c r="J57" s="64"/>
    </row>
    <row r="58" spans="1:10" ht="12" customHeight="1" x14ac:dyDescent="0.15">
      <c r="A58" s="93"/>
      <c r="B58" s="66"/>
      <c r="C58" s="67"/>
      <c r="D58" s="68"/>
      <c r="E58" s="69"/>
      <c r="F58" s="70"/>
      <c r="G58" s="71"/>
      <c r="H58" s="72"/>
      <c r="I58" s="73"/>
      <c r="J58" s="74"/>
    </row>
    <row r="59" spans="1:10" ht="12" customHeight="1" x14ac:dyDescent="0.15">
      <c r="A59" s="92"/>
      <c r="B59" s="75"/>
      <c r="C59" s="57"/>
      <c r="D59" s="58"/>
      <c r="E59" s="76"/>
      <c r="F59" s="60"/>
      <c r="G59" s="61"/>
      <c r="H59" s="62"/>
      <c r="I59" s="63"/>
      <c r="J59" s="64"/>
    </row>
    <row r="60" spans="1:10" ht="12" customHeight="1" x14ac:dyDescent="0.15">
      <c r="A60" s="93"/>
      <c r="B60" s="66"/>
      <c r="C60" s="67"/>
      <c r="D60" s="68" t="str">
        <f>IF(F59="式",1,IF(D59="","",IF(D59&gt;100,ROUND(D59,0),TRUNC(ROUND(D59,1)))))</f>
        <v/>
      </c>
      <c r="E60" s="69" t="str">
        <f>IF(OR(D59="",F59="式",F59="ヵ所",F59="組",F59="個",F59="本",F59="枚",F59="台",D60&gt;=100),"",(ROUND(D59,1)-D60)*10)</f>
        <v/>
      </c>
      <c r="F60" s="70"/>
      <c r="G60" s="71"/>
      <c r="H60" s="72"/>
      <c r="I60" s="73"/>
      <c r="J60" s="74"/>
    </row>
    <row r="61" spans="1:10" ht="24" customHeight="1" x14ac:dyDescent="0.15">
      <c r="A61" s="95"/>
      <c r="B61" s="96" t="s">
        <v>40</v>
      </c>
      <c r="C61" s="29"/>
      <c r="D61" s="97"/>
      <c r="E61" s="98"/>
      <c r="F61" s="25"/>
      <c r="G61" s="26"/>
      <c r="H61" s="26"/>
      <c r="I61" s="99"/>
      <c r="J61" s="100"/>
    </row>
    <row r="62" spans="1:10" ht="24" customHeight="1" x14ac:dyDescent="0.15">
      <c r="A62" s="101"/>
      <c r="B62" s="102"/>
      <c r="C62" s="103"/>
      <c r="D62" s="104"/>
      <c r="E62" s="105"/>
      <c r="F62" s="103"/>
      <c r="G62" s="106"/>
      <c r="H62" s="106"/>
      <c r="I62" s="107"/>
      <c r="J62" s="108"/>
    </row>
  </sheetData>
  <mergeCells count="87">
    <mergeCell ref="A57:A58"/>
    <mergeCell ref="B57:B58"/>
    <mergeCell ref="F57:F58"/>
    <mergeCell ref="A59:A60"/>
    <mergeCell ref="B59:B60"/>
    <mergeCell ref="F59:F60"/>
    <mergeCell ref="A53:A54"/>
    <mergeCell ref="B53:B54"/>
    <mergeCell ref="F53:F54"/>
    <mergeCell ref="A55:A56"/>
    <mergeCell ref="B55:B56"/>
    <mergeCell ref="F55:F56"/>
    <mergeCell ref="A49:A50"/>
    <mergeCell ref="B49:B50"/>
    <mergeCell ref="F49:F50"/>
    <mergeCell ref="A51:A52"/>
    <mergeCell ref="B51:B52"/>
    <mergeCell ref="F51:F52"/>
    <mergeCell ref="A43:A44"/>
    <mergeCell ref="F43:F44"/>
    <mergeCell ref="A45:A46"/>
    <mergeCell ref="F45:F46"/>
    <mergeCell ref="A47:A48"/>
    <mergeCell ref="B47:B48"/>
    <mergeCell ref="F47:F48"/>
    <mergeCell ref="A37:A38"/>
    <mergeCell ref="F37:F38"/>
    <mergeCell ref="I38:J38"/>
    <mergeCell ref="A39:A40"/>
    <mergeCell ref="F39:F40"/>
    <mergeCell ref="A41:A42"/>
    <mergeCell ref="F41:F42"/>
    <mergeCell ref="A33:A34"/>
    <mergeCell ref="F33:F34"/>
    <mergeCell ref="I34:J34"/>
    <mergeCell ref="A35:A36"/>
    <mergeCell ref="F35:F36"/>
    <mergeCell ref="I36:J36"/>
    <mergeCell ref="A29:A30"/>
    <mergeCell ref="F29:F30"/>
    <mergeCell ref="I30:J30"/>
    <mergeCell ref="A31:A32"/>
    <mergeCell ref="F31:F32"/>
    <mergeCell ref="I32:J32"/>
    <mergeCell ref="A25:A26"/>
    <mergeCell ref="F25:F26"/>
    <mergeCell ref="I26:J26"/>
    <mergeCell ref="A27:A28"/>
    <mergeCell ref="F27:F28"/>
    <mergeCell ref="I28:J28"/>
    <mergeCell ref="A21:A22"/>
    <mergeCell ref="F21:F22"/>
    <mergeCell ref="I22:J22"/>
    <mergeCell ref="A23:A24"/>
    <mergeCell ref="F23:F24"/>
    <mergeCell ref="I24:J24"/>
    <mergeCell ref="A17:A18"/>
    <mergeCell ref="F17:F18"/>
    <mergeCell ref="I18:J18"/>
    <mergeCell ref="A19:A20"/>
    <mergeCell ref="F19:F20"/>
    <mergeCell ref="I20:J20"/>
    <mergeCell ref="A13:A14"/>
    <mergeCell ref="F13:F14"/>
    <mergeCell ref="I14:J14"/>
    <mergeCell ref="A15:A16"/>
    <mergeCell ref="F15:F16"/>
    <mergeCell ref="I16:J16"/>
    <mergeCell ref="A9:A10"/>
    <mergeCell ref="F9:F10"/>
    <mergeCell ref="I10:J10"/>
    <mergeCell ref="A11:A12"/>
    <mergeCell ref="F11:F12"/>
    <mergeCell ref="I12:J12"/>
    <mergeCell ref="A5:A6"/>
    <mergeCell ref="B5:B6"/>
    <mergeCell ref="F5:F6"/>
    <mergeCell ref="A7:A8"/>
    <mergeCell ref="B7:B8"/>
    <mergeCell ref="F7:F8"/>
    <mergeCell ref="A1:B1"/>
    <mergeCell ref="A2:B2"/>
    <mergeCell ref="D2:E2"/>
    <mergeCell ref="I2:J2"/>
    <mergeCell ref="A3:A4"/>
    <mergeCell ref="B3:B4"/>
    <mergeCell ref="F3:F4"/>
  </mergeCells>
  <phoneticPr fontId="3"/>
  <dataValidations count="5">
    <dataValidation type="list" allowBlank="1" showInputMessage="1" showErrorMessage="1" sqref="B47:B54" xr:uid="{91A78928-8077-4C17-8564-99287939A4CF}">
      <formula1>#REF!</formula1>
    </dataValidation>
    <dataValidation type="list" allowBlank="1" showInputMessage="1" showErrorMessage="1" sqref="F29:F30 F23:F24" xr:uid="{60C77E0F-8DBA-4C93-A3C5-AD9132CF0F8C}">
      <formula1>"式,m,㎡,m3,ｔ,ｋｇ,l,箇所,個,本,組,人,台,日,ヵ月,基,回,枚,鉢,株"</formula1>
    </dataValidation>
    <dataValidation type="list" allowBlank="1" showInputMessage="1" showErrorMessage="1" sqref="F61 F43 F11 F5 F7 F47 F51 F49 F55 F59 F17 F3 F15 F39 F45 F53 F21 F9 F31 F33 F35 F37 F41 F19 F27 F25 F57 F13" xr:uid="{777C5EEF-E51D-4C06-AF9A-0E72613F2EFC}">
      <formula1>"式,m,㎡,m3,ｔ,ｋｇ,箇所,個,本,組,人,台,日,ヵ月,基,回,枚,鉢,株"</formula1>
    </dataValidation>
    <dataValidation type="list" allowBlank="1" showInputMessage="1" showErrorMessage="1" sqref="I3 I21 I5 I9 I7 I47 I49 I51 I55 I57 I59 I19 I15 I45 I53 I11 I29 I31 I33 I35 I37 I39 I41 I43 I23 I17 I25 I27 I13" xr:uid="{85DB2D45-3BF7-4D1A-8EFB-CCDA62268411}">
      <formula1>"市単価,物価P,コストP,積算P,施単P,積ポP,資ポP,代価,複単,カタログ×,見積×"</formula1>
    </dataValidation>
    <dataValidation imeMode="disabled" allowBlank="1" showInputMessage="1" showErrorMessage="1" sqref="D3 D43 D11 D5 D7 D47 D51 D49 D55 D59 D21 D15 D39 D45 D53 D23 D9 D31 D33 D35 D37 D41 D17 D19 D57 D25 D27 D29 D13" xr:uid="{7E3CD55C-5DC5-47C8-A713-C139911BEEA5}"/>
  </dataValidations>
  <pageMargins left="0.70866141732283472" right="0.70866141732283472" top="0.74803149606299213" bottom="0.74803149606299213" header="0.31496062992125984" footer="0.31496062992125984"/>
  <pageSetup paperSize="9" fitToHeight="0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A5DF1C-3420-403D-B797-42691089D09A}">
  <dimension ref="A1:G32"/>
  <sheetViews>
    <sheetView showZeros="0" view="pageBreakPreview" zoomScaleNormal="100" zoomScaleSheetLayoutView="100" workbookViewId="0">
      <selection activeCell="D17" sqref="D17"/>
    </sheetView>
  </sheetViews>
  <sheetFormatPr defaultRowHeight="24" customHeight="1" x14ac:dyDescent="0.15"/>
  <cols>
    <col min="1" max="1" width="2.5" style="47" customWidth="1"/>
    <col min="2" max="2" width="20" style="47" customWidth="1"/>
    <col min="3" max="3" width="18.75" style="47" customWidth="1"/>
    <col min="4" max="4" width="9.375" style="49" customWidth="1"/>
    <col min="5" max="5" width="5" style="47" customWidth="1"/>
    <col min="6" max="6" width="19.375" style="49" customWidth="1"/>
    <col min="7" max="7" width="11.25" style="47" customWidth="1"/>
    <col min="8" max="16384" width="9" style="47"/>
  </cols>
  <sheetData>
    <row r="1" spans="1:7" ht="24" customHeight="1" x14ac:dyDescent="0.15">
      <c r="A1" s="109" t="s">
        <v>41</v>
      </c>
      <c r="B1" s="109"/>
      <c r="C1" s="110"/>
      <c r="D1" s="111"/>
      <c r="E1" s="110"/>
      <c r="F1" s="111"/>
      <c r="G1" s="112">
        <f>+共通仮設!J1+1</f>
        <v>3</v>
      </c>
    </row>
    <row r="2" spans="1:7" ht="24" customHeight="1" x14ac:dyDescent="0.15">
      <c r="A2" s="113" t="s">
        <v>4</v>
      </c>
      <c r="B2" s="114"/>
      <c r="C2" s="115" t="s">
        <v>5</v>
      </c>
      <c r="D2" s="116" t="s">
        <v>6</v>
      </c>
      <c r="E2" s="115" t="s">
        <v>7</v>
      </c>
      <c r="F2" s="116" t="s">
        <v>8</v>
      </c>
      <c r="G2" s="117" t="s">
        <v>9</v>
      </c>
    </row>
    <row r="3" spans="1:7" ht="24" customHeight="1" x14ac:dyDescent="0.15">
      <c r="A3" s="118"/>
      <c r="B3" s="119"/>
      <c r="C3" s="120"/>
      <c r="D3" s="121"/>
      <c r="E3" s="122"/>
      <c r="F3" s="121"/>
      <c r="G3" s="123"/>
    </row>
    <row r="4" spans="1:7" ht="24" customHeight="1" x14ac:dyDescent="0.15">
      <c r="A4" s="124" t="s">
        <v>42</v>
      </c>
      <c r="B4" s="125" t="s">
        <v>43</v>
      </c>
      <c r="C4" s="126"/>
      <c r="D4" s="127"/>
      <c r="E4" s="128"/>
      <c r="F4" s="129"/>
      <c r="G4" s="130"/>
    </row>
    <row r="5" spans="1:7" ht="24" customHeight="1" x14ac:dyDescent="0.15">
      <c r="A5" s="131" t="s">
        <v>44</v>
      </c>
      <c r="B5" s="132" t="s">
        <v>45</v>
      </c>
      <c r="C5" s="133"/>
      <c r="D5" s="129">
        <v>1</v>
      </c>
      <c r="E5" s="134" t="s">
        <v>46</v>
      </c>
      <c r="F5" s="129"/>
      <c r="G5" s="130"/>
    </row>
    <row r="6" spans="1:7" ht="24" customHeight="1" x14ac:dyDescent="0.15">
      <c r="A6" s="131" t="s">
        <v>47</v>
      </c>
      <c r="B6" s="132" t="s">
        <v>48</v>
      </c>
      <c r="C6" s="133"/>
      <c r="D6" s="129">
        <v>1</v>
      </c>
      <c r="E6" s="134" t="s">
        <v>46</v>
      </c>
      <c r="F6" s="129"/>
      <c r="G6" s="130"/>
    </row>
    <row r="7" spans="1:7" ht="24" customHeight="1" x14ac:dyDescent="0.15">
      <c r="A7" s="131" t="s">
        <v>49</v>
      </c>
      <c r="B7" s="132" t="s">
        <v>50</v>
      </c>
      <c r="C7" s="133"/>
      <c r="D7" s="129">
        <v>1</v>
      </c>
      <c r="E7" s="134" t="s">
        <v>46</v>
      </c>
      <c r="F7" s="129"/>
      <c r="G7" s="130"/>
    </row>
    <row r="8" spans="1:7" ht="24" customHeight="1" x14ac:dyDescent="0.15">
      <c r="A8" s="131"/>
      <c r="B8" s="132"/>
      <c r="C8" s="133"/>
      <c r="D8" s="129"/>
      <c r="E8" s="134"/>
      <c r="F8" s="129"/>
      <c r="G8" s="130"/>
    </row>
    <row r="9" spans="1:7" ht="24" customHeight="1" x14ac:dyDescent="0.15">
      <c r="A9" s="131"/>
      <c r="B9" s="132"/>
      <c r="C9" s="133"/>
      <c r="D9" s="129"/>
      <c r="E9" s="134"/>
      <c r="F9" s="129"/>
      <c r="G9" s="130"/>
    </row>
    <row r="10" spans="1:7" ht="24" customHeight="1" x14ac:dyDescent="0.15">
      <c r="A10" s="131"/>
      <c r="B10" s="132"/>
      <c r="C10" s="133"/>
      <c r="D10" s="129"/>
      <c r="E10" s="134"/>
      <c r="F10" s="129"/>
      <c r="G10" s="130"/>
    </row>
    <row r="11" spans="1:7" ht="24" customHeight="1" x14ac:dyDescent="0.15">
      <c r="A11" s="131"/>
      <c r="B11" s="132"/>
      <c r="C11" s="133"/>
      <c r="D11" s="129"/>
      <c r="E11" s="134"/>
      <c r="F11" s="129"/>
      <c r="G11" s="130"/>
    </row>
    <row r="12" spans="1:7" ht="24" customHeight="1" x14ac:dyDescent="0.15">
      <c r="A12" s="131"/>
      <c r="B12" s="135"/>
      <c r="C12" s="133"/>
      <c r="D12" s="129"/>
      <c r="E12" s="134"/>
      <c r="F12" s="129"/>
      <c r="G12" s="130"/>
    </row>
    <row r="13" spans="1:7" ht="24" customHeight="1" x14ac:dyDescent="0.15">
      <c r="A13" s="131"/>
      <c r="B13" s="135"/>
      <c r="C13" s="133"/>
      <c r="D13" s="129"/>
      <c r="E13" s="134"/>
      <c r="F13" s="129"/>
      <c r="G13" s="130"/>
    </row>
    <row r="14" spans="1:7" ht="24" customHeight="1" x14ac:dyDescent="0.15">
      <c r="A14" s="131"/>
      <c r="B14" s="132"/>
      <c r="C14" s="133"/>
      <c r="D14" s="129"/>
      <c r="E14" s="134"/>
      <c r="F14" s="129"/>
      <c r="G14" s="130"/>
    </row>
    <row r="15" spans="1:7" ht="24" customHeight="1" x14ac:dyDescent="0.15">
      <c r="A15" s="131"/>
      <c r="B15" s="132"/>
      <c r="C15" s="133"/>
      <c r="D15" s="129"/>
      <c r="E15" s="134"/>
      <c r="F15" s="129"/>
      <c r="G15" s="130"/>
    </row>
    <row r="16" spans="1:7" ht="24" customHeight="1" x14ac:dyDescent="0.15">
      <c r="A16" s="131"/>
      <c r="B16" s="132"/>
      <c r="C16" s="133"/>
      <c r="D16" s="129"/>
      <c r="E16" s="134"/>
      <c r="F16" s="129"/>
      <c r="G16" s="130"/>
    </row>
    <row r="17" spans="1:7" ht="24" customHeight="1" x14ac:dyDescent="0.15">
      <c r="A17" s="131"/>
      <c r="B17" s="132"/>
      <c r="C17" s="133"/>
      <c r="D17" s="129"/>
      <c r="E17" s="134"/>
      <c r="F17" s="129"/>
      <c r="G17" s="130"/>
    </row>
    <row r="18" spans="1:7" ht="24" customHeight="1" x14ac:dyDescent="0.15">
      <c r="A18" s="124"/>
      <c r="B18" s="125"/>
      <c r="C18" s="133"/>
      <c r="D18" s="129"/>
      <c r="E18" s="134"/>
      <c r="F18" s="129"/>
      <c r="G18" s="130"/>
    </row>
    <row r="19" spans="1:7" ht="24" customHeight="1" x14ac:dyDescent="0.15">
      <c r="A19" s="131"/>
      <c r="B19" s="132"/>
      <c r="C19" s="133"/>
      <c r="D19" s="129"/>
      <c r="E19" s="134"/>
      <c r="F19" s="129"/>
      <c r="G19" s="130"/>
    </row>
    <row r="20" spans="1:7" ht="24" customHeight="1" x14ac:dyDescent="0.15">
      <c r="A20" s="131"/>
      <c r="B20" s="132"/>
      <c r="C20" s="133"/>
      <c r="D20" s="129"/>
      <c r="E20" s="134"/>
      <c r="F20" s="129"/>
      <c r="G20" s="130"/>
    </row>
    <row r="21" spans="1:7" ht="24" customHeight="1" x14ac:dyDescent="0.15">
      <c r="A21" s="131"/>
      <c r="B21" s="132"/>
      <c r="C21" s="133"/>
      <c r="D21" s="129"/>
      <c r="E21" s="134"/>
      <c r="F21" s="129"/>
      <c r="G21" s="130"/>
    </row>
    <row r="22" spans="1:7" ht="24" customHeight="1" x14ac:dyDescent="0.15">
      <c r="A22" s="131"/>
      <c r="B22" s="132"/>
      <c r="C22" s="133"/>
      <c r="D22" s="129"/>
      <c r="E22" s="134"/>
      <c r="F22" s="129"/>
      <c r="G22" s="130"/>
    </row>
    <row r="23" spans="1:7" ht="24" customHeight="1" x14ac:dyDescent="0.15">
      <c r="A23" s="131"/>
      <c r="B23" s="132"/>
      <c r="C23" s="133"/>
      <c r="D23" s="129"/>
      <c r="E23" s="134"/>
      <c r="F23" s="129"/>
      <c r="G23" s="130"/>
    </row>
    <row r="24" spans="1:7" ht="24" customHeight="1" x14ac:dyDescent="0.15">
      <c r="A24" s="131"/>
      <c r="B24" s="132"/>
      <c r="C24" s="133"/>
      <c r="D24" s="129"/>
      <c r="E24" s="134"/>
      <c r="F24" s="129"/>
      <c r="G24" s="130"/>
    </row>
    <row r="25" spans="1:7" ht="24" customHeight="1" x14ac:dyDescent="0.15">
      <c r="A25" s="131"/>
      <c r="B25" s="132"/>
      <c r="C25" s="133"/>
      <c r="D25" s="129"/>
      <c r="E25" s="134"/>
      <c r="F25" s="129"/>
      <c r="G25" s="130"/>
    </row>
    <row r="26" spans="1:7" ht="24" customHeight="1" x14ac:dyDescent="0.15">
      <c r="A26" s="131"/>
      <c r="B26" s="132"/>
      <c r="C26" s="133"/>
      <c r="D26" s="129"/>
      <c r="E26" s="134"/>
      <c r="F26" s="129"/>
      <c r="G26" s="130"/>
    </row>
    <row r="27" spans="1:7" ht="24" customHeight="1" x14ac:dyDescent="0.15">
      <c r="A27" s="131"/>
      <c r="B27" s="132"/>
      <c r="C27" s="133"/>
      <c r="D27" s="129"/>
      <c r="E27" s="134"/>
      <c r="F27" s="129"/>
      <c r="G27" s="130"/>
    </row>
    <row r="28" spans="1:7" ht="24" customHeight="1" x14ac:dyDescent="0.15">
      <c r="A28" s="131"/>
      <c r="B28" s="132"/>
      <c r="C28" s="133"/>
      <c r="D28" s="129"/>
      <c r="E28" s="134"/>
      <c r="F28" s="129"/>
      <c r="G28" s="130"/>
    </row>
    <row r="29" spans="1:7" ht="24" customHeight="1" x14ac:dyDescent="0.15">
      <c r="A29" s="131"/>
      <c r="B29" s="132"/>
      <c r="C29" s="133"/>
      <c r="D29" s="129"/>
      <c r="E29" s="134"/>
      <c r="F29" s="129"/>
      <c r="G29" s="130"/>
    </row>
    <row r="30" spans="1:7" ht="24" customHeight="1" x14ac:dyDescent="0.15">
      <c r="A30" s="131"/>
      <c r="B30" s="132"/>
      <c r="C30" s="133"/>
      <c r="D30" s="129"/>
      <c r="E30" s="133"/>
      <c r="F30" s="129"/>
      <c r="G30" s="130"/>
    </row>
    <row r="31" spans="1:7" ht="24" customHeight="1" x14ac:dyDescent="0.15">
      <c r="A31" s="131"/>
      <c r="B31" s="136" t="s">
        <v>51</v>
      </c>
      <c r="C31" s="133"/>
      <c r="D31" s="129"/>
      <c r="E31" s="133"/>
      <c r="F31" s="129"/>
      <c r="G31" s="130"/>
    </row>
    <row r="32" spans="1:7" ht="24" customHeight="1" x14ac:dyDescent="0.15">
      <c r="A32" s="137"/>
      <c r="B32" s="138"/>
      <c r="C32" s="139"/>
      <c r="D32" s="140"/>
      <c r="E32" s="139"/>
      <c r="F32" s="140"/>
      <c r="G32" s="141"/>
    </row>
  </sheetData>
  <mergeCells count="2">
    <mergeCell ref="A1:B1"/>
    <mergeCell ref="A2:B2"/>
  </mergeCells>
  <phoneticPr fontId="3"/>
  <pageMargins left="0.70866141732283472" right="0.70866141732283472" top="0.74803149606299213" bottom="0.74803149606299213" header="0.31496062992125984" footer="0.31496062992125984"/>
  <pageSetup paperSize="9" orientation="portrait" blackAndWhite="1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6B70E3-B5B3-4930-AD6B-937A447EAE7E}">
  <dimension ref="A1:L128"/>
  <sheetViews>
    <sheetView showZeros="0" view="pageBreakPreview" zoomScaleNormal="55" zoomScaleSheetLayoutView="100" workbookViewId="0">
      <selection activeCell="F18" sqref="F18"/>
    </sheetView>
  </sheetViews>
  <sheetFormatPr defaultRowHeight="24" customHeight="1" x14ac:dyDescent="0.15"/>
  <cols>
    <col min="1" max="1" width="2.5" style="47" customWidth="1"/>
    <col min="2" max="2" width="20" style="47" customWidth="1"/>
    <col min="3" max="3" width="15.75" style="47" customWidth="1"/>
    <col min="4" max="4" width="9.375" style="197" customWidth="1"/>
    <col min="5" max="5" width="5" style="47" customWidth="1"/>
    <col min="6" max="6" width="10.375" style="47" customWidth="1"/>
    <col min="7" max="7" width="12.625" style="49" customWidth="1"/>
    <col min="8" max="8" width="11.25" style="47" customWidth="1"/>
    <col min="9" max="12" width="9" style="47"/>
    <col min="13" max="13" width="13.5" style="47" customWidth="1"/>
    <col min="14" max="14" width="15.25" style="47" customWidth="1"/>
    <col min="15" max="256" width="9" style="47"/>
    <col min="257" max="257" width="2.5" style="47" customWidth="1"/>
    <col min="258" max="258" width="20" style="47" customWidth="1"/>
    <col min="259" max="259" width="15.75" style="47" customWidth="1"/>
    <col min="260" max="260" width="9.375" style="47" customWidth="1"/>
    <col min="261" max="261" width="5" style="47" customWidth="1"/>
    <col min="262" max="262" width="10.375" style="47" customWidth="1"/>
    <col min="263" max="263" width="12.625" style="47" customWidth="1"/>
    <col min="264" max="264" width="11.25" style="47" customWidth="1"/>
    <col min="265" max="268" width="9" style="47"/>
    <col min="269" max="269" width="13.5" style="47" customWidth="1"/>
    <col min="270" max="270" width="15.25" style="47" customWidth="1"/>
    <col min="271" max="512" width="9" style="47"/>
    <col min="513" max="513" width="2.5" style="47" customWidth="1"/>
    <col min="514" max="514" width="20" style="47" customWidth="1"/>
    <col min="515" max="515" width="15.75" style="47" customWidth="1"/>
    <col min="516" max="516" width="9.375" style="47" customWidth="1"/>
    <col min="517" max="517" width="5" style="47" customWidth="1"/>
    <col min="518" max="518" width="10.375" style="47" customWidth="1"/>
    <col min="519" max="519" width="12.625" style="47" customWidth="1"/>
    <col min="520" max="520" width="11.25" style="47" customWidth="1"/>
    <col min="521" max="524" width="9" style="47"/>
    <col min="525" max="525" width="13.5" style="47" customWidth="1"/>
    <col min="526" max="526" width="15.25" style="47" customWidth="1"/>
    <col min="527" max="768" width="9" style="47"/>
    <col min="769" max="769" width="2.5" style="47" customWidth="1"/>
    <col min="770" max="770" width="20" style="47" customWidth="1"/>
    <col min="771" max="771" width="15.75" style="47" customWidth="1"/>
    <col min="772" max="772" width="9.375" style="47" customWidth="1"/>
    <col min="773" max="773" width="5" style="47" customWidth="1"/>
    <col min="774" max="774" width="10.375" style="47" customWidth="1"/>
    <col min="775" max="775" width="12.625" style="47" customWidth="1"/>
    <col min="776" max="776" width="11.25" style="47" customWidth="1"/>
    <col min="777" max="780" width="9" style="47"/>
    <col min="781" max="781" width="13.5" style="47" customWidth="1"/>
    <col min="782" max="782" width="15.25" style="47" customWidth="1"/>
    <col min="783" max="1024" width="9" style="47"/>
    <col min="1025" max="1025" width="2.5" style="47" customWidth="1"/>
    <col min="1026" max="1026" width="20" style="47" customWidth="1"/>
    <col min="1027" max="1027" width="15.75" style="47" customWidth="1"/>
    <col min="1028" max="1028" width="9.375" style="47" customWidth="1"/>
    <col min="1029" max="1029" width="5" style="47" customWidth="1"/>
    <col min="1030" max="1030" width="10.375" style="47" customWidth="1"/>
    <col min="1031" max="1031" width="12.625" style="47" customWidth="1"/>
    <col min="1032" max="1032" width="11.25" style="47" customWidth="1"/>
    <col min="1033" max="1036" width="9" style="47"/>
    <col min="1037" max="1037" width="13.5" style="47" customWidth="1"/>
    <col min="1038" max="1038" width="15.25" style="47" customWidth="1"/>
    <col min="1039" max="1280" width="9" style="47"/>
    <col min="1281" max="1281" width="2.5" style="47" customWidth="1"/>
    <col min="1282" max="1282" width="20" style="47" customWidth="1"/>
    <col min="1283" max="1283" width="15.75" style="47" customWidth="1"/>
    <col min="1284" max="1284" width="9.375" style="47" customWidth="1"/>
    <col min="1285" max="1285" width="5" style="47" customWidth="1"/>
    <col min="1286" max="1286" width="10.375" style="47" customWidth="1"/>
    <col min="1287" max="1287" width="12.625" style="47" customWidth="1"/>
    <col min="1288" max="1288" width="11.25" style="47" customWidth="1"/>
    <col min="1289" max="1292" width="9" style="47"/>
    <col min="1293" max="1293" width="13.5" style="47" customWidth="1"/>
    <col min="1294" max="1294" width="15.25" style="47" customWidth="1"/>
    <col min="1295" max="1536" width="9" style="47"/>
    <col min="1537" max="1537" width="2.5" style="47" customWidth="1"/>
    <col min="1538" max="1538" width="20" style="47" customWidth="1"/>
    <col min="1539" max="1539" width="15.75" style="47" customWidth="1"/>
    <col min="1540" max="1540" width="9.375" style="47" customWidth="1"/>
    <col min="1541" max="1541" width="5" style="47" customWidth="1"/>
    <col min="1542" max="1542" width="10.375" style="47" customWidth="1"/>
    <col min="1543" max="1543" width="12.625" style="47" customWidth="1"/>
    <col min="1544" max="1544" width="11.25" style="47" customWidth="1"/>
    <col min="1545" max="1548" width="9" style="47"/>
    <col min="1549" max="1549" width="13.5" style="47" customWidth="1"/>
    <col min="1550" max="1550" width="15.25" style="47" customWidth="1"/>
    <col min="1551" max="1792" width="9" style="47"/>
    <col min="1793" max="1793" width="2.5" style="47" customWidth="1"/>
    <col min="1794" max="1794" width="20" style="47" customWidth="1"/>
    <col min="1795" max="1795" width="15.75" style="47" customWidth="1"/>
    <col min="1796" max="1796" width="9.375" style="47" customWidth="1"/>
    <col min="1797" max="1797" width="5" style="47" customWidth="1"/>
    <col min="1798" max="1798" width="10.375" style="47" customWidth="1"/>
    <col min="1799" max="1799" width="12.625" style="47" customWidth="1"/>
    <col min="1800" max="1800" width="11.25" style="47" customWidth="1"/>
    <col min="1801" max="1804" width="9" style="47"/>
    <col min="1805" max="1805" width="13.5" style="47" customWidth="1"/>
    <col min="1806" max="1806" width="15.25" style="47" customWidth="1"/>
    <col min="1807" max="2048" width="9" style="47"/>
    <col min="2049" max="2049" width="2.5" style="47" customWidth="1"/>
    <col min="2050" max="2050" width="20" style="47" customWidth="1"/>
    <col min="2051" max="2051" width="15.75" style="47" customWidth="1"/>
    <col min="2052" max="2052" width="9.375" style="47" customWidth="1"/>
    <col min="2053" max="2053" width="5" style="47" customWidth="1"/>
    <col min="2054" max="2054" width="10.375" style="47" customWidth="1"/>
    <col min="2055" max="2055" width="12.625" style="47" customWidth="1"/>
    <col min="2056" max="2056" width="11.25" style="47" customWidth="1"/>
    <col min="2057" max="2060" width="9" style="47"/>
    <col min="2061" max="2061" width="13.5" style="47" customWidth="1"/>
    <col min="2062" max="2062" width="15.25" style="47" customWidth="1"/>
    <col min="2063" max="2304" width="9" style="47"/>
    <col min="2305" max="2305" width="2.5" style="47" customWidth="1"/>
    <col min="2306" max="2306" width="20" style="47" customWidth="1"/>
    <col min="2307" max="2307" width="15.75" style="47" customWidth="1"/>
    <col min="2308" max="2308" width="9.375" style="47" customWidth="1"/>
    <col min="2309" max="2309" width="5" style="47" customWidth="1"/>
    <col min="2310" max="2310" width="10.375" style="47" customWidth="1"/>
    <col min="2311" max="2311" width="12.625" style="47" customWidth="1"/>
    <col min="2312" max="2312" width="11.25" style="47" customWidth="1"/>
    <col min="2313" max="2316" width="9" style="47"/>
    <col min="2317" max="2317" width="13.5" style="47" customWidth="1"/>
    <col min="2318" max="2318" width="15.25" style="47" customWidth="1"/>
    <col min="2319" max="2560" width="9" style="47"/>
    <col min="2561" max="2561" width="2.5" style="47" customWidth="1"/>
    <col min="2562" max="2562" width="20" style="47" customWidth="1"/>
    <col min="2563" max="2563" width="15.75" style="47" customWidth="1"/>
    <col min="2564" max="2564" width="9.375" style="47" customWidth="1"/>
    <col min="2565" max="2565" width="5" style="47" customWidth="1"/>
    <col min="2566" max="2566" width="10.375" style="47" customWidth="1"/>
    <col min="2567" max="2567" width="12.625" style="47" customWidth="1"/>
    <col min="2568" max="2568" width="11.25" style="47" customWidth="1"/>
    <col min="2569" max="2572" width="9" style="47"/>
    <col min="2573" max="2573" width="13.5" style="47" customWidth="1"/>
    <col min="2574" max="2574" width="15.25" style="47" customWidth="1"/>
    <col min="2575" max="2816" width="9" style="47"/>
    <col min="2817" max="2817" width="2.5" style="47" customWidth="1"/>
    <col min="2818" max="2818" width="20" style="47" customWidth="1"/>
    <col min="2819" max="2819" width="15.75" style="47" customWidth="1"/>
    <col min="2820" max="2820" width="9.375" style="47" customWidth="1"/>
    <col min="2821" max="2821" width="5" style="47" customWidth="1"/>
    <col min="2822" max="2822" width="10.375" style="47" customWidth="1"/>
    <col min="2823" max="2823" width="12.625" style="47" customWidth="1"/>
    <col min="2824" max="2824" width="11.25" style="47" customWidth="1"/>
    <col min="2825" max="2828" width="9" style="47"/>
    <col min="2829" max="2829" width="13.5" style="47" customWidth="1"/>
    <col min="2830" max="2830" width="15.25" style="47" customWidth="1"/>
    <col min="2831" max="3072" width="9" style="47"/>
    <col min="3073" max="3073" width="2.5" style="47" customWidth="1"/>
    <col min="3074" max="3074" width="20" style="47" customWidth="1"/>
    <col min="3075" max="3075" width="15.75" style="47" customWidth="1"/>
    <col min="3076" max="3076" width="9.375" style="47" customWidth="1"/>
    <col min="3077" max="3077" width="5" style="47" customWidth="1"/>
    <col min="3078" max="3078" width="10.375" style="47" customWidth="1"/>
    <col min="3079" max="3079" width="12.625" style="47" customWidth="1"/>
    <col min="3080" max="3080" width="11.25" style="47" customWidth="1"/>
    <col min="3081" max="3084" width="9" style="47"/>
    <col min="3085" max="3085" width="13.5" style="47" customWidth="1"/>
    <col min="3086" max="3086" width="15.25" style="47" customWidth="1"/>
    <col min="3087" max="3328" width="9" style="47"/>
    <col min="3329" max="3329" width="2.5" style="47" customWidth="1"/>
    <col min="3330" max="3330" width="20" style="47" customWidth="1"/>
    <col min="3331" max="3331" width="15.75" style="47" customWidth="1"/>
    <col min="3332" max="3332" width="9.375" style="47" customWidth="1"/>
    <col min="3333" max="3333" width="5" style="47" customWidth="1"/>
    <col min="3334" max="3334" width="10.375" style="47" customWidth="1"/>
    <col min="3335" max="3335" width="12.625" style="47" customWidth="1"/>
    <col min="3336" max="3336" width="11.25" style="47" customWidth="1"/>
    <col min="3337" max="3340" width="9" style="47"/>
    <col min="3341" max="3341" width="13.5" style="47" customWidth="1"/>
    <col min="3342" max="3342" width="15.25" style="47" customWidth="1"/>
    <col min="3343" max="3584" width="9" style="47"/>
    <col min="3585" max="3585" width="2.5" style="47" customWidth="1"/>
    <col min="3586" max="3586" width="20" style="47" customWidth="1"/>
    <col min="3587" max="3587" width="15.75" style="47" customWidth="1"/>
    <col min="3588" max="3588" width="9.375" style="47" customWidth="1"/>
    <col min="3589" max="3589" width="5" style="47" customWidth="1"/>
    <col min="3590" max="3590" width="10.375" style="47" customWidth="1"/>
    <col min="3591" max="3591" width="12.625" style="47" customWidth="1"/>
    <col min="3592" max="3592" width="11.25" style="47" customWidth="1"/>
    <col min="3593" max="3596" width="9" style="47"/>
    <col min="3597" max="3597" width="13.5" style="47" customWidth="1"/>
    <col min="3598" max="3598" width="15.25" style="47" customWidth="1"/>
    <col min="3599" max="3840" width="9" style="47"/>
    <col min="3841" max="3841" width="2.5" style="47" customWidth="1"/>
    <col min="3842" max="3842" width="20" style="47" customWidth="1"/>
    <col min="3843" max="3843" width="15.75" style="47" customWidth="1"/>
    <col min="3844" max="3844" width="9.375" style="47" customWidth="1"/>
    <col min="3845" max="3845" width="5" style="47" customWidth="1"/>
    <col min="3846" max="3846" width="10.375" style="47" customWidth="1"/>
    <col min="3847" max="3847" width="12.625" style="47" customWidth="1"/>
    <col min="3848" max="3848" width="11.25" style="47" customWidth="1"/>
    <col min="3849" max="3852" width="9" style="47"/>
    <col min="3853" max="3853" width="13.5" style="47" customWidth="1"/>
    <col min="3854" max="3854" width="15.25" style="47" customWidth="1"/>
    <col min="3855" max="4096" width="9" style="47"/>
    <col min="4097" max="4097" width="2.5" style="47" customWidth="1"/>
    <col min="4098" max="4098" width="20" style="47" customWidth="1"/>
    <col min="4099" max="4099" width="15.75" style="47" customWidth="1"/>
    <col min="4100" max="4100" width="9.375" style="47" customWidth="1"/>
    <col min="4101" max="4101" width="5" style="47" customWidth="1"/>
    <col min="4102" max="4102" width="10.375" style="47" customWidth="1"/>
    <col min="4103" max="4103" width="12.625" style="47" customWidth="1"/>
    <col min="4104" max="4104" width="11.25" style="47" customWidth="1"/>
    <col min="4105" max="4108" width="9" style="47"/>
    <col min="4109" max="4109" width="13.5" style="47" customWidth="1"/>
    <col min="4110" max="4110" width="15.25" style="47" customWidth="1"/>
    <col min="4111" max="4352" width="9" style="47"/>
    <col min="4353" max="4353" width="2.5" style="47" customWidth="1"/>
    <col min="4354" max="4354" width="20" style="47" customWidth="1"/>
    <col min="4355" max="4355" width="15.75" style="47" customWidth="1"/>
    <col min="4356" max="4356" width="9.375" style="47" customWidth="1"/>
    <col min="4357" max="4357" width="5" style="47" customWidth="1"/>
    <col min="4358" max="4358" width="10.375" style="47" customWidth="1"/>
    <col min="4359" max="4359" width="12.625" style="47" customWidth="1"/>
    <col min="4360" max="4360" width="11.25" style="47" customWidth="1"/>
    <col min="4361" max="4364" width="9" style="47"/>
    <col min="4365" max="4365" width="13.5" style="47" customWidth="1"/>
    <col min="4366" max="4366" width="15.25" style="47" customWidth="1"/>
    <col min="4367" max="4608" width="9" style="47"/>
    <col min="4609" max="4609" width="2.5" style="47" customWidth="1"/>
    <col min="4610" max="4610" width="20" style="47" customWidth="1"/>
    <col min="4611" max="4611" width="15.75" style="47" customWidth="1"/>
    <col min="4612" max="4612" width="9.375" style="47" customWidth="1"/>
    <col min="4613" max="4613" width="5" style="47" customWidth="1"/>
    <col min="4614" max="4614" width="10.375" style="47" customWidth="1"/>
    <col min="4615" max="4615" width="12.625" style="47" customWidth="1"/>
    <col min="4616" max="4616" width="11.25" style="47" customWidth="1"/>
    <col min="4617" max="4620" width="9" style="47"/>
    <col min="4621" max="4621" width="13.5" style="47" customWidth="1"/>
    <col min="4622" max="4622" width="15.25" style="47" customWidth="1"/>
    <col min="4623" max="4864" width="9" style="47"/>
    <col min="4865" max="4865" width="2.5" style="47" customWidth="1"/>
    <col min="4866" max="4866" width="20" style="47" customWidth="1"/>
    <col min="4867" max="4867" width="15.75" style="47" customWidth="1"/>
    <col min="4868" max="4868" width="9.375" style="47" customWidth="1"/>
    <col min="4869" max="4869" width="5" style="47" customWidth="1"/>
    <col min="4870" max="4870" width="10.375" style="47" customWidth="1"/>
    <col min="4871" max="4871" width="12.625" style="47" customWidth="1"/>
    <col min="4872" max="4872" width="11.25" style="47" customWidth="1"/>
    <col min="4873" max="4876" width="9" style="47"/>
    <col min="4877" max="4877" width="13.5" style="47" customWidth="1"/>
    <col min="4878" max="4878" width="15.25" style="47" customWidth="1"/>
    <col min="4879" max="5120" width="9" style="47"/>
    <col min="5121" max="5121" width="2.5" style="47" customWidth="1"/>
    <col min="5122" max="5122" width="20" style="47" customWidth="1"/>
    <col min="5123" max="5123" width="15.75" style="47" customWidth="1"/>
    <col min="5124" max="5124" width="9.375" style="47" customWidth="1"/>
    <col min="5125" max="5125" width="5" style="47" customWidth="1"/>
    <col min="5126" max="5126" width="10.375" style="47" customWidth="1"/>
    <col min="5127" max="5127" width="12.625" style="47" customWidth="1"/>
    <col min="5128" max="5128" width="11.25" style="47" customWidth="1"/>
    <col min="5129" max="5132" width="9" style="47"/>
    <col min="5133" max="5133" width="13.5" style="47" customWidth="1"/>
    <col min="5134" max="5134" width="15.25" style="47" customWidth="1"/>
    <col min="5135" max="5376" width="9" style="47"/>
    <col min="5377" max="5377" width="2.5" style="47" customWidth="1"/>
    <col min="5378" max="5378" width="20" style="47" customWidth="1"/>
    <col min="5379" max="5379" width="15.75" style="47" customWidth="1"/>
    <col min="5380" max="5380" width="9.375" style="47" customWidth="1"/>
    <col min="5381" max="5381" width="5" style="47" customWidth="1"/>
    <col min="5382" max="5382" width="10.375" style="47" customWidth="1"/>
    <col min="5383" max="5383" width="12.625" style="47" customWidth="1"/>
    <col min="5384" max="5384" width="11.25" style="47" customWidth="1"/>
    <col min="5385" max="5388" width="9" style="47"/>
    <col min="5389" max="5389" width="13.5" style="47" customWidth="1"/>
    <col min="5390" max="5390" width="15.25" style="47" customWidth="1"/>
    <col min="5391" max="5632" width="9" style="47"/>
    <col min="5633" max="5633" width="2.5" style="47" customWidth="1"/>
    <col min="5634" max="5634" width="20" style="47" customWidth="1"/>
    <col min="5635" max="5635" width="15.75" style="47" customWidth="1"/>
    <col min="5636" max="5636" width="9.375" style="47" customWidth="1"/>
    <col min="5637" max="5637" width="5" style="47" customWidth="1"/>
    <col min="5638" max="5638" width="10.375" style="47" customWidth="1"/>
    <col min="5639" max="5639" width="12.625" style="47" customWidth="1"/>
    <col min="5640" max="5640" width="11.25" style="47" customWidth="1"/>
    <col min="5641" max="5644" width="9" style="47"/>
    <col min="5645" max="5645" width="13.5" style="47" customWidth="1"/>
    <col min="5646" max="5646" width="15.25" style="47" customWidth="1"/>
    <col min="5647" max="5888" width="9" style="47"/>
    <col min="5889" max="5889" width="2.5" style="47" customWidth="1"/>
    <col min="5890" max="5890" width="20" style="47" customWidth="1"/>
    <col min="5891" max="5891" width="15.75" style="47" customWidth="1"/>
    <col min="5892" max="5892" width="9.375" style="47" customWidth="1"/>
    <col min="5893" max="5893" width="5" style="47" customWidth="1"/>
    <col min="5894" max="5894" width="10.375" style="47" customWidth="1"/>
    <col min="5895" max="5895" width="12.625" style="47" customWidth="1"/>
    <col min="5896" max="5896" width="11.25" style="47" customWidth="1"/>
    <col min="5897" max="5900" width="9" style="47"/>
    <col min="5901" max="5901" width="13.5" style="47" customWidth="1"/>
    <col min="5902" max="5902" width="15.25" style="47" customWidth="1"/>
    <col min="5903" max="6144" width="9" style="47"/>
    <col min="6145" max="6145" width="2.5" style="47" customWidth="1"/>
    <col min="6146" max="6146" width="20" style="47" customWidth="1"/>
    <col min="6147" max="6147" width="15.75" style="47" customWidth="1"/>
    <col min="6148" max="6148" width="9.375" style="47" customWidth="1"/>
    <col min="6149" max="6149" width="5" style="47" customWidth="1"/>
    <col min="6150" max="6150" width="10.375" style="47" customWidth="1"/>
    <col min="6151" max="6151" width="12.625" style="47" customWidth="1"/>
    <col min="6152" max="6152" width="11.25" style="47" customWidth="1"/>
    <col min="6153" max="6156" width="9" style="47"/>
    <col min="6157" max="6157" width="13.5" style="47" customWidth="1"/>
    <col min="6158" max="6158" width="15.25" style="47" customWidth="1"/>
    <col min="6159" max="6400" width="9" style="47"/>
    <col min="6401" max="6401" width="2.5" style="47" customWidth="1"/>
    <col min="6402" max="6402" width="20" style="47" customWidth="1"/>
    <col min="6403" max="6403" width="15.75" style="47" customWidth="1"/>
    <col min="6404" max="6404" width="9.375" style="47" customWidth="1"/>
    <col min="6405" max="6405" width="5" style="47" customWidth="1"/>
    <col min="6406" max="6406" width="10.375" style="47" customWidth="1"/>
    <col min="6407" max="6407" width="12.625" style="47" customWidth="1"/>
    <col min="6408" max="6408" width="11.25" style="47" customWidth="1"/>
    <col min="6409" max="6412" width="9" style="47"/>
    <col min="6413" max="6413" width="13.5" style="47" customWidth="1"/>
    <col min="6414" max="6414" width="15.25" style="47" customWidth="1"/>
    <col min="6415" max="6656" width="9" style="47"/>
    <col min="6657" max="6657" width="2.5" style="47" customWidth="1"/>
    <col min="6658" max="6658" width="20" style="47" customWidth="1"/>
    <col min="6659" max="6659" width="15.75" style="47" customWidth="1"/>
    <col min="6660" max="6660" width="9.375" style="47" customWidth="1"/>
    <col min="6661" max="6661" width="5" style="47" customWidth="1"/>
    <col min="6662" max="6662" width="10.375" style="47" customWidth="1"/>
    <col min="6663" max="6663" width="12.625" style="47" customWidth="1"/>
    <col min="6664" max="6664" width="11.25" style="47" customWidth="1"/>
    <col min="6665" max="6668" width="9" style="47"/>
    <col min="6669" max="6669" width="13.5" style="47" customWidth="1"/>
    <col min="6670" max="6670" width="15.25" style="47" customWidth="1"/>
    <col min="6671" max="6912" width="9" style="47"/>
    <col min="6913" max="6913" width="2.5" style="47" customWidth="1"/>
    <col min="6914" max="6914" width="20" style="47" customWidth="1"/>
    <col min="6915" max="6915" width="15.75" style="47" customWidth="1"/>
    <col min="6916" max="6916" width="9.375" style="47" customWidth="1"/>
    <col min="6917" max="6917" width="5" style="47" customWidth="1"/>
    <col min="6918" max="6918" width="10.375" style="47" customWidth="1"/>
    <col min="6919" max="6919" width="12.625" style="47" customWidth="1"/>
    <col min="6920" max="6920" width="11.25" style="47" customWidth="1"/>
    <col min="6921" max="6924" width="9" style="47"/>
    <col min="6925" max="6925" width="13.5" style="47" customWidth="1"/>
    <col min="6926" max="6926" width="15.25" style="47" customWidth="1"/>
    <col min="6927" max="7168" width="9" style="47"/>
    <col min="7169" max="7169" width="2.5" style="47" customWidth="1"/>
    <col min="7170" max="7170" width="20" style="47" customWidth="1"/>
    <col min="7171" max="7171" width="15.75" style="47" customWidth="1"/>
    <col min="7172" max="7172" width="9.375" style="47" customWidth="1"/>
    <col min="7173" max="7173" width="5" style="47" customWidth="1"/>
    <col min="7174" max="7174" width="10.375" style="47" customWidth="1"/>
    <col min="7175" max="7175" width="12.625" style="47" customWidth="1"/>
    <col min="7176" max="7176" width="11.25" style="47" customWidth="1"/>
    <col min="7177" max="7180" width="9" style="47"/>
    <col min="7181" max="7181" width="13.5" style="47" customWidth="1"/>
    <col min="7182" max="7182" width="15.25" style="47" customWidth="1"/>
    <col min="7183" max="7424" width="9" style="47"/>
    <col min="7425" max="7425" width="2.5" style="47" customWidth="1"/>
    <col min="7426" max="7426" width="20" style="47" customWidth="1"/>
    <col min="7427" max="7427" width="15.75" style="47" customWidth="1"/>
    <col min="7428" max="7428" width="9.375" style="47" customWidth="1"/>
    <col min="7429" max="7429" width="5" style="47" customWidth="1"/>
    <col min="7430" max="7430" width="10.375" style="47" customWidth="1"/>
    <col min="7431" max="7431" width="12.625" style="47" customWidth="1"/>
    <col min="7432" max="7432" width="11.25" style="47" customWidth="1"/>
    <col min="7433" max="7436" width="9" style="47"/>
    <col min="7437" max="7437" width="13.5" style="47" customWidth="1"/>
    <col min="7438" max="7438" width="15.25" style="47" customWidth="1"/>
    <col min="7439" max="7680" width="9" style="47"/>
    <col min="7681" max="7681" width="2.5" style="47" customWidth="1"/>
    <col min="7682" max="7682" width="20" style="47" customWidth="1"/>
    <col min="7683" max="7683" width="15.75" style="47" customWidth="1"/>
    <col min="7684" max="7684" width="9.375" style="47" customWidth="1"/>
    <col min="7685" max="7685" width="5" style="47" customWidth="1"/>
    <col min="7686" max="7686" width="10.375" style="47" customWidth="1"/>
    <col min="7687" max="7687" width="12.625" style="47" customWidth="1"/>
    <col min="7688" max="7688" width="11.25" style="47" customWidth="1"/>
    <col min="7689" max="7692" width="9" style="47"/>
    <col min="7693" max="7693" width="13.5" style="47" customWidth="1"/>
    <col min="7694" max="7694" width="15.25" style="47" customWidth="1"/>
    <col min="7695" max="7936" width="9" style="47"/>
    <col min="7937" max="7937" width="2.5" style="47" customWidth="1"/>
    <col min="7938" max="7938" width="20" style="47" customWidth="1"/>
    <col min="7939" max="7939" width="15.75" style="47" customWidth="1"/>
    <col min="7940" max="7940" width="9.375" style="47" customWidth="1"/>
    <col min="7941" max="7941" width="5" style="47" customWidth="1"/>
    <col min="7942" max="7942" width="10.375" style="47" customWidth="1"/>
    <col min="7943" max="7943" width="12.625" style="47" customWidth="1"/>
    <col min="7944" max="7944" width="11.25" style="47" customWidth="1"/>
    <col min="7945" max="7948" width="9" style="47"/>
    <col min="7949" max="7949" width="13.5" style="47" customWidth="1"/>
    <col min="7950" max="7950" width="15.25" style="47" customWidth="1"/>
    <col min="7951" max="8192" width="9" style="47"/>
    <col min="8193" max="8193" width="2.5" style="47" customWidth="1"/>
    <col min="8194" max="8194" width="20" style="47" customWidth="1"/>
    <col min="8195" max="8195" width="15.75" style="47" customWidth="1"/>
    <col min="8196" max="8196" width="9.375" style="47" customWidth="1"/>
    <col min="8197" max="8197" width="5" style="47" customWidth="1"/>
    <col min="8198" max="8198" width="10.375" style="47" customWidth="1"/>
    <col min="8199" max="8199" width="12.625" style="47" customWidth="1"/>
    <col min="8200" max="8200" width="11.25" style="47" customWidth="1"/>
    <col min="8201" max="8204" width="9" style="47"/>
    <col min="8205" max="8205" width="13.5" style="47" customWidth="1"/>
    <col min="8206" max="8206" width="15.25" style="47" customWidth="1"/>
    <col min="8207" max="8448" width="9" style="47"/>
    <col min="8449" max="8449" width="2.5" style="47" customWidth="1"/>
    <col min="8450" max="8450" width="20" style="47" customWidth="1"/>
    <col min="8451" max="8451" width="15.75" style="47" customWidth="1"/>
    <col min="8452" max="8452" width="9.375" style="47" customWidth="1"/>
    <col min="8453" max="8453" width="5" style="47" customWidth="1"/>
    <col min="8454" max="8454" width="10.375" style="47" customWidth="1"/>
    <col min="8455" max="8455" width="12.625" style="47" customWidth="1"/>
    <col min="8456" max="8456" width="11.25" style="47" customWidth="1"/>
    <col min="8457" max="8460" width="9" style="47"/>
    <col min="8461" max="8461" width="13.5" style="47" customWidth="1"/>
    <col min="8462" max="8462" width="15.25" style="47" customWidth="1"/>
    <col min="8463" max="8704" width="9" style="47"/>
    <col min="8705" max="8705" width="2.5" style="47" customWidth="1"/>
    <col min="8706" max="8706" width="20" style="47" customWidth="1"/>
    <col min="8707" max="8707" width="15.75" style="47" customWidth="1"/>
    <col min="8708" max="8708" width="9.375" style="47" customWidth="1"/>
    <col min="8709" max="8709" width="5" style="47" customWidth="1"/>
    <col min="8710" max="8710" width="10.375" style="47" customWidth="1"/>
    <col min="8711" max="8711" width="12.625" style="47" customWidth="1"/>
    <col min="8712" max="8712" width="11.25" style="47" customWidth="1"/>
    <col min="8713" max="8716" width="9" style="47"/>
    <col min="8717" max="8717" width="13.5" style="47" customWidth="1"/>
    <col min="8718" max="8718" width="15.25" style="47" customWidth="1"/>
    <col min="8719" max="8960" width="9" style="47"/>
    <col min="8961" max="8961" width="2.5" style="47" customWidth="1"/>
    <col min="8962" max="8962" width="20" style="47" customWidth="1"/>
    <col min="8963" max="8963" width="15.75" style="47" customWidth="1"/>
    <col min="8964" max="8964" width="9.375" style="47" customWidth="1"/>
    <col min="8965" max="8965" width="5" style="47" customWidth="1"/>
    <col min="8966" max="8966" width="10.375" style="47" customWidth="1"/>
    <col min="8967" max="8967" width="12.625" style="47" customWidth="1"/>
    <col min="8968" max="8968" width="11.25" style="47" customWidth="1"/>
    <col min="8969" max="8972" width="9" style="47"/>
    <col min="8973" max="8973" width="13.5" style="47" customWidth="1"/>
    <col min="8974" max="8974" width="15.25" style="47" customWidth="1"/>
    <col min="8975" max="9216" width="9" style="47"/>
    <col min="9217" max="9217" width="2.5" style="47" customWidth="1"/>
    <col min="9218" max="9218" width="20" style="47" customWidth="1"/>
    <col min="9219" max="9219" width="15.75" style="47" customWidth="1"/>
    <col min="9220" max="9220" width="9.375" style="47" customWidth="1"/>
    <col min="9221" max="9221" width="5" style="47" customWidth="1"/>
    <col min="9222" max="9222" width="10.375" style="47" customWidth="1"/>
    <col min="9223" max="9223" width="12.625" style="47" customWidth="1"/>
    <col min="9224" max="9224" width="11.25" style="47" customWidth="1"/>
    <col min="9225" max="9228" width="9" style="47"/>
    <col min="9229" max="9229" width="13.5" style="47" customWidth="1"/>
    <col min="9230" max="9230" width="15.25" style="47" customWidth="1"/>
    <col min="9231" max="9472" width="9" style="47"/>
    <col min="9473" max="9473" width="2.5" style="47" customWidth="1"/>
    <col min="9474" max="9474" width="20" style="47" customWidth="1"/>
    <col min="9475" max="9475" width="15.75" style="47" customWidth="1"/>
    <col min="9476" max="9476" width="9.375" style="47" customWidth="1"/>
    <col min="9477" max="9477" width="5" style="47" customWidth="1"/>
    <col min="9478" max="9478" width="10.375" style="47" customWidth="1"/>
    <col min="9479" max="9479" width="12.625" style="47" customWidth="1"/>
    <col min="9480" max="9480" width="11.25" style="47" customWidth="1"/>
    <col min="9481" max="9484" width="9" style="47"/>
    <col min="9485" max="9485" width="13.5" style="47" customWidth="1"/>
    <col min="9486" max="9486" width="15.25" style="47" customWidth="1"/>
    <col min="9487" max="9728" width="9" style="47"/>
    <col min="9729" max="9729" width="2.5" style="47" customWidth="1"/>
    <col min="9730" max="9730" width="20" style="47" customWidth="1"/>
    <col min="9731" max="9731" width="15.75" style="47" customWidth="1"/>
    <col min="9732" max="9732" width="9.375" style="47" customWidth="1"/>
    <col min="9733" max="9733" width="5" style="47" customWidth="1"/>
    <col min="9734" max="9734" width="10.375" style="47" customWidth="1"/>
    <col min="9735" max="9735" width="12.625" style="47" customWidth="1"/>
    <col min="9736" max="9736" width="11.25" style="47" customWidth="1"/>
    <col min="9737" max="9740" width="9" style="47"/>
    <col min="9741" max="9741" width="13.5" style="47" customWidth="1"/>
    <col min="9742" max="9742" width="15.25" style="47" customWidth="1"/>
    <col min="9743" max="9984" width="9" style="47"/>
    <col min="9985" max="9985" width="2.5" style="47" customWidth="1"/>
    <col min="9986" max="9986" width="20" style="47" customWidth="1"/>
    <col min="9987" max="9987" width="15.75" style="47" customWidth="1"/>
    <col min="9988" max="9988" width="9.375" style="47" customWidth="1"/>
    <col min="9989" max="9989" width="5" style="47" customWidth="1"/>
    <col min="9990" max="9990" width="10.375" style="47" customWidth="1"/>
    <col min="9991" max="9991" width="12.625" style="47" customWidth="1"/>
    <col min="9992" max="9992" width="11.25" style="47" customWidth="1"/>
    <col min="9993" max="9996" width="9" style="47"/>
    <col min="9997" max="9997" width="13.5" style="47" customWidth="1"/>
    <col min="9998" max="9998" width="15.25" style="47" customWidth="1"/>
    <col min="9999" max="10240" width="9" style="47"/>
    <col min="10241" max="10241" width="2.5" style="47" customWidth="1"/>
    <col min="10242" max="10242" width="20" style="47" customWidth="1"/>
    <col min="10243" max="10243" width="15.75" style="47" customWidth="1"/>
    <col min="10244" max="10244" width="9.375" style="47" customWidth="1"/>
    <col min="10245" max="10245" width="5" style="47" customWidth="1"/>
    <col min="10246" max="10246" width="10.375" style="47" customWidth="1"/>
    <col min="10247" max="10247" width="12.625" style="47" customWidth="1"/>
    <col min="10248" max="10248" width="11.25" style="47" customWidth="1"/>
    <col min="10249" max="10252" width="9" style="47"/>
    <col min="10253" max="10253" width="13.5" style="47" customWidth="1"/>
    <col min="10254" max="10254" width="15.25" style="47" customWidth="1"/>
    <col min="10255" max="10496" width="9" style="47"/>
    <col min="10497" max="10497" width="2.5" style="47" customWidth="1"/>
    <col min="10498" max="10498" width="20" style="47" customWidth="1"/>
    <col min="10499" max="10499" width="15.75" style="47" customWidth="1"/>
    <col min="10500" max="10500" width="9.375" style="47" customWidth="1"/>
    <col min="10501" max="10501" width="5" style="47" customWidth="1"/>
    <col min="10502" max="10502" width="10.375" style="47" customWidth="1"/>
    <col min="10503" max="10503" width="12.625" style="47" customWidth="1"/>
    <col min="10504" max="10504" width="11.25" style="47" customWidth="1"/>
    <col min="10505" max="10508" width="9" style="47"/>
    <col min="10509" max="10509" width="13.5" style="47" customWidth="1"/>
    <col min="10510" max="10510" width="15.25" style="47" customWidth="1"/>
    <col min="10511" max="10752" width="9" style="47"/>
    <col min="10753" max="10753" width="2.5" style="47" customWidth="1"/>
    <col min="10754" max="10754" width="20" style="47" customWidth="1"/>
    <col min="10755" max="10755" width="15.75" style="47" customWidth="1"/>
    <col min="10756" max="10756" width="9.375" style="47" customWidth="1"/>
    <col min="10757" max="10757" width="5" style="47" customWidth="1"/>
    <col min="10758" max="10758" width="10.375" style="47" customWidth="1"/>
    <col min="10759" max="10759" width="12.625" style="47" customWidth="1"/>
    <col min="10760" max="10760" width="11.25" style="47" customWidth="1"/>
    <col min="10761" max="10764" width="9" style="47"/>
    <col min="10765" max="10765" width="13.5" style="47" customWidth="1"/>
    <col min="10766" max="10766" width="15.25" style="47" customWidth="1"/>
    <col min="10767" max="11008" width="9" style="47"/>
    <col min="11009" max="11009" width="2.5" style="47" customWidth="1"/>
    <col min="11010" max="11010" width="20" style="47" customWidth="1"/>
    <col min="11011" max="11011" width="15.75" style="47" customWidth="1"/>
    <col min="11012" max="11012" width="9.375" style="47" customWidth="1"/>
    <col min="11013" max="11013" width="5" style="47" customWidth="1"/>
    <col min="11014" max="11014" width="10.375" style="47" customWidth="1"/>
    <col min="11015" max="11015" width="12.625" style="47" customWidth="1"/>
    <col min="11016" max="11016" width="11.25" style="47" customWidth="1"/>
    <col min="11017" max="11020" width="9" style="47"/>
    <col min="11021" max="11021" width="13.5" style="47" customWidth="1"/>
    <col min="11022" max="11022" width="15.25" style="47" customWidth="1"/>
    <col min="11023" max="11264" width="9" style="47"/>
    <col min="11265" max="11265" width="2.5" style="47" customWidth="1"/>
    <col min="11266" max="11266" width="20" style="47" customWidth="1"/>
    <col min="11267" max="11267" width="15.75" style="47" customWidth="1"/>
    <col min="11268" max="11268" width="9.375" style="47" customWidth="1"/>
    <col min="11269" max="11269" width="5" style="47" customWidth="1"/>
    <col min="11270" max="11270" width="10.375" style="47" customWidth="1"/>
    <col min="11271" max="11271" width="12.625" style="47" customWidth="1"/>
    <col min="11272" max="11272" width="11.25" style="47" customWidth="1"/>
    <col min="11273" max="11276" width="9" style="47"/>
    <col min="11277" max="11277" width="13.5" style="47" customWidth="1"/>
    <col min="11278" max="11278" width="15.25" style="47" customWidth="1"/>
    <col min="11279" max="11520" width="9" style="47"/>
    <col min="11521" max="11521" width="2.5" style="47" customWidth="1"/>
    <col min="11522" max="11522" width="20" style="47" customWidth="1"/>
    <col min="11523" max="11523" width="15.75" style="47" customWidth="1"/>
    <col min="11524" max="11524" width="9.375" style="47" customWidth="1"/>
    <col min="11525" max="11525" width="5" style="47" customWidth="1"/>
    <col min="11526" max="11526" width="10.375" style="47" customWidth="1"/>
    <col min="11527" max="11527" width="12.625" style="47" customWidth="1"/>
    <col min="11528" max="11528" width="11.25" style="47" customWidth="1"/>
    <col min="11529" max="11532" width="9" style="47"/>
    <col min="11533" max="11533" width="13.5" style="47" customWidth="1"/>
    <col min="11534" max="11534" width="15.25" style="47" customWidth="1"/>
    <col min="11535" max="11776" width="9" style="47"/>
    <col min="11777" max="11777" width="2.5" style="47" customWidth="1"/>
    <col min="11778" max="11778" width="20" style="47" customWidth="1"/>
    <col min="11779" max="11779" width="15.75" style="47" customWidth="1"/>
    <col min="11780" max="11780" width="9.375" style="47" customWidth="1"/>
    <col min="11781" max="11781" width="5" style="47" customWidth="1"/>
    <col min="11782" max="11782" width="10.375" style="47" customWidth="1"/>
    <col min="11783" max="11783" width="12.625" style="47" customWidth="1"/>
    <col min="11784" max="11784" width="11.25" style="47" customWidth="1"/>
    <col min="11785" max="11788" width="9" style="47"/>
    <col min="11789" max="11789" width="13.5" style="47" customWidth="1"/>
    <col min="11790" max="11790" width="15.25" style="47" customWidth="1"/>
    <col min="11791" max="12032" width="9" style="47"/>
    <col min="12033" max="12033" width="2.5" style="47" customWidth="1"/>
    <col min="12034" max="12034" width="20" style="47" customWidth="1"/>
    <col min="12035" max="12035" width="15.75" style="47" customWidth="1"/>
    <col min="12036" max="12036" width="9.375" style="47" customWidth="1"/>
    <col min="12037" max="12037" width="5" style="47" customWidth="1"/>
    <col min="12038" max="12038" width="10.375" style="47" customWidth="1"/>
    <col min="12039" max="12039" width="12.625" style="47" customWidth="1"/>
    <col min="12040" max="12040" width="11.25" style="47" customWidth="1"/>
    <col min="12041" max="12044" width="9" style="47"/>
    <col min="12045" max="12045" width="13.5" style="47" customWidth="1"/>
    <col min="12046" max="12046" width="15.25" style="47" customWidth="1"/>
    <col min="12047" max="12288" width="9" style="47"/>
    <col min="12289" max="12289" width="2.5" style="47" customWidth="1"/>
    <col min="12290" max="12290" width="20" style="47" customWidth="1"/>
    <col min="12291" max="12291" width="15.75" style="47" customWidth="1"/>
    <col min="12292" max="12292" width="9.375" style="47" customWidth="1"/>
    <col min="12293" max="12293" width="5" style="47" customWidth="1"/>
    <col min="12294" max="12294" width="10.375" style="47" customWidth="1"/>
    <col min="12295" max="12295" width="12.625" style="47" customWidth="1"/>
    <col min="12296" max="12296" width="11.25" style="47" customWidth="1"/>
    <col min="12297" max="12300" width="9" style="47"/>
    <col min="12301" max="12301" width="13.5" style="47" customWidth="1"/>
    <col min="12302" max="12302" width="15.25" style="47" customWidth="1"/>
    <col min="12303" max="12544" width="9" style="47"/>
    <col min="12545" max="12545" width="2.5" style="47" customWidth="1"/>
    <col min="12546" max="12546" width="20" style="47" customWidth="1"/>
    <col min="12547" max="12547" width="15.75" style="47" customWidth="1"/>
    <col min="12548" max="12548" width="9.375" style="47" customWidth="1"/>
    <col min="12549" max="12549" width="5" style="47" customWidth="1"/>
    <col min="12550" max="12550" width="10.375" style="47" customWidth="1"/>
    <col min="12551" max="12551" width="12.625" style="47" customWidth="1"/>
    <col min="12552" max="12552" width="11.25" style="47" customWidth="1"/>
    <col min="12553" max="12556" width="9" style="47"/>
    <col min="12557" max="12557" width="13.5" style="47" customWidth="1"/>
    <col min="12558" max="12558" width="15.25" style="47" customWidth="1"/>
    <col min="12559" max="12800" width="9" style="47"/>
    <col min="12801" max="12801" width="2.5" style="47" customWidth="1"/>
    <col min="12802" max="12802" width="20" style="47" customWidth="1"/>
    <col min="12803" max="12803" width="15.75" style="47" customWidth="1"/>
    <col min="12804" max="12804" width="9.375" style="47" customWidth="1"/>
    <col min="12805" max="12805" width="5" style="47" customWidth="1"/>
    <col min="12806" max="12806" width="10.375" style="47" customWidth="1"/>
    <col min="12807" max="12807" width="12.625" style="47" customWidth="1"/>
    <col min="12808" max="12808" width="11.25" style="47" customWidth="1"/>
    <col min="12809" max="12812" width="9" style="47"/>
    <col min="12813" max="12813" width="13.5" style="47" customWidth="1"/>
    <col min="12814" max="12814" width="15.25" style="47" customWidth="1"/>
    <col min="12815" max="13056" width="9" style="47"/>
    <col min="13057" max="13057" width="2.5" style="47" customWidth="1"/>
    <col min="13058" max="13058" width="20" style="47" customWidth="1"/>
    <col min="13059" max="13059" width="15.75" style="47" customWidth="1"/>
    <col min="13060" max="13060" width="9.375" style="47" customWidth="1"/>
    <col min="13061" max="13061" width="5" style="47" customWidth="1"/>
    <col min="13062" max="13062" width="10.375" style="47" customWidth="1"/>
    <col min="13063" max="13063" width="12.625" style="47" customWidth="1"/>
    <col min="13064" max="13064" width="11.25" style="47" customWidth="1"/>
    <col min="13065" max="13068" width="9" style="47"/>
    <col min="13069" max="13069" width="13.5" style="47" customWidth="1"/>
    <col min="13070" max="13070" width="15.25" style="47" customWidth="1"/>
    <col min="13071" max="13312" width="9" style="47"/>
    <col min="13313" max="13313" width="2.5" style="47" customWidth="1"/>
    <col min="13314" max="13314" width="20" style="47" customWidth="1"/>
    <col min="13315" max="13315" width="15.75" style="47" customWidth="1"/>
    <col min="13316" max="13316" width="9.375" style="47" customWidth="1"/>
    <col min="13317" max="13317" width="5" style="47" customWidth="1"/>
    <col min="13318" max="13318" width="10.375" style="47" customWidth="1"/>
    <col min="13319" max="13319" width="12.625" style="47" customWidth="1"/>
    <col min="13320" max="13320" width="11.25" style="47" customWidth="1"/>
    <col min="13321" max="13324" width="9" style="47"/>
    <col min="13325" max="13325" width="13.5" style="47" customWidth="1"/>
    <col min="13326" max="13326" width="15.25" style="47" customWidth="1"/>
    <col min="13327" max="13568" width="9" style="47"/>
    <col min="13569" max="13569" width="2.5" style="47" customWidth="1"/>
    <col min="13570" max="13570" width="20" style="47" customWidth="1"/>
    <col min="13571" max="13571" width="15.75" style="47" customWidth="1"/>
    <col min="13572" max="13572" width="9.375" style="47" customWidth="1"/>
    <col min="13573" max="13573" width="5" style="47" customWidth="1"/>
    <col min="13574" max="13574" width="10.375" style="47" customWidth="1"/>
    <col min="13575" max="13575" width="12.625" style="47" customWidth="1"/>
    <col min="13576" max="13576" width="11.25" style="47" customWidth="1"/>
    <col min="13577" max="13580" width="9" style="47"/>
    <col min="13581" max="13581" width="13.5" style="47" customWidth="1"/>
    <col min="13582" max="13582" width="15.25" style="47" customWidth="1"/>
    <col min="13583" max="13824" width="9" style="47"/>
    <col min="13825" max="13825" width="2.5" style="47" customWidth="1"/>
    <col min="13826" max="13826" width="20" style="47" customWidth="1"/>
    <col min="13827" max="13827" width="15.75" style="47" customWidth="1"/>
    <col min="13828" max="13828" width="9.375" style="47" customWidth="1"/>
    <col min="13829" max="13829" width="5" style="47" customWidth="1"/>
    <col min="13830" max="13830" width="10.375" style="47" customWidth="1"/>
    <col min="13831" max="13831" width="12.625" style="47" customWidth="1"/>
    <col min="13832" max="13832" width="11.25" style="47" customWidth="1"/>
    <col min="13833" max="13836" width="9" style="47"/>
    <col min="13837" max="13837" width="13.5" style="47" customWidth="1"/>
    <col min="13838" max="13838" width="15.25" style="47" customWidth="1"/>
    <col min="13839" max="14080" width="9" style="47"/>
    <col min="14081" max="14081" width="2.5" style="47" customWidth="1"/>
    <col min="14082" max="14082" width="20" style="47" customWidth="1"/>
    <col min="14083" max="14083" width="15.75" style="47" customWidth="1"/>
    <col min="14084" max="14084" width="9.375" style="47" customWidth="1"/>
    <col min="14085" max="14085" width="5" style="47" customWidth="1"/>
    <col min="14086" max="14086" width="10.375" style="47" customWidth="1"/>
    <col min="14087" max="14087" width="12.625" style="47" customWidth="1"/>
    <col min="14088" max="14088" width="11.25" style="47" customWidth="1"/>
    <col min="14089" max="14092" width="9" style="47"/>
    <col min="14093" max="14093" width="13.5" style="47" customWidth="1"/>
    <col min="14094" max="14094" width="15.25" style="47" customWidth="1"/>
    <col min="14095" max="14336" width="9" style="47"/>
    <col min="14337" max="14337" width="2.5" style="47" customWidth="1"/>
    <col min="14338" max="14338" width="20" style="47" customWidth="1"/>
    <col min="14339" max="14339" width="15.75" style="47" customWidth="1"/>
    <col min="14340" max="14340" width="9.375" style="47" customWidth="1"/>
    <col min="14341" max="14341" width="5" style="47" customWidth="1"/>
    <col min="14342" max="14342" width="10.375" style="47" customWidth="1"/>
    <col min="14343" max="14343" width="12.625" style="47" customWidth="1"/>
    <col min="14344" max="14344" width="11.25" style="47" customWidth="1"/>
    <col min="14345" max="14348" width="9" style="47"/>
    <col min="14349" max="14349" width="13.5" style="47" customWidth="1"/>
    <col min="14350" max="14350" width="15.25" style="47" customWidth="1"/>
    <col min="14351" max="14592" width="9" style="47"/>
    <col min="14593" max="14593" width="2.5" style="47" customWidth="1"/>
    <col min="14594" max="14594" width="20" style="47" customWidth="1"/>
    <col min="14595" max="14595" width="15.75" style="47" customWidth="1"/>
    <col min="14596" max="14596" width="9.375" style="47" customWidth="1"/>
    <col min="14597" max="14597" width="5" style="47" customWidth="1"/>
    <col min="14598" max="14598" width="10.375" style="47" customWidth="1"/>
    <col min="14599" max="14599" width="12.625" style="47" customWidth="1"/>
    <col min="14600" max="14600" width="11.25" style="47" customWidth="1"/>
    <col min="14601" max="14604" width="9" style="47"/>
    <col min="14605" max="14605" width="13.5" style="47" customWidth="1"/>
    <col min="14606" max="14606" width="15.25" style="47" customWidth="1"/>
    <col min="14607" max="14848" width="9" style="47"/>
    <col min="14849" max="14849" width="2.5" style="47" customWidth="1"/>
    <col min="14850" max="14850" width="20" style="47" customWidth="1"/>
    <col min="14851" max="14851" width="15.75" style="47" customWidth="1"/>
    <col min="14852" max="14852" width="9.375" style="47" customWidth="1"/>
    <col min="14853" max="14853" width="5" style="47" customWidth="1"/>
    <col min="14854" max="14854" width="10.375" style="47" customWidth="1"/>
    <col min="14855" max="14855" width="12.625" style="47" customWidth="1"/>
    <col min="14856" max="14856" width="11.25" style="47" customWidth="1"/>
    <col min="14857" max="14860" width="9" style="47"/>
    <col min="14861" max="14861" width="13.5" style="47" customWidth="1"/>
    <col min="14862" max="14862" width="15.25" style="47" customWidth="1"/>
    <col min="14863" max="15104" width="9" style="47"/>
    <col min="15105" max="15105" width="2.5" style="47" customWidth="1"/>
    <col min="15106" max="15106" width="20" style="47" customWidth="1"/>
    <col min="15107" max="15107" width="15.75" style="47" customWidth="1"/>
    <col min="15108" max="15108" width="9.375" style="47" customWidth="1"/>
    <col min="15109" max="15109" width="5" style="47" customWidth="1"/>
    <col min="15110" max="15110" width="10.375" style="47" customWidth="1"/>
    <col min="15111" max="15111" width="12.625" style="47" customWidth="1"/>
    <col min="15112" max="15112" width="11.25" style="47" customWidth="1"/>
    <col min="15113" max="15116" width="9" style="47"/>
    <col min="15117" max="15117" width="13.5" style="47" customWidth="1"/>
    <col min="15118" max="15118" width="15.25" style="47" customWidth="1"/>
    <col min="15119" max="15360" width="9" style="47"/>
    <col min="15361" max="15361" width="2.5" style="47" customWidth="1"/>
    <col min="15362" max="15362" width="20" style="47" customWidth="1"/>
    <col min="15363" max="15363" width="15.75" style="47" customWidth="1"/>
    <col min="15364" max="15364" width="9.375" style="47" customWidth="1"/>
    <col min="15365" max="15365" width="5" style="47" customWidth="1"/>
    <col min="15366" max="15366" width="10.375" style="47" customWidth="1"/>
    <col min="15367" max="15367" width="12.625" style="47" customWidth="1"/>
    <col min="15368" max="15368" width="11.25" style="47" customWidth="1"/>
    <col min="15369" max="15372" width="9" style="47"/>
    <col min="15373" max="15373" width="13.5" style="47" customWidth="1"/>
    <col min="15374" max="15374" width="15.25" style="47" customWidth="1"/>
    <col min="15375" max="15616" width="9" style="47"/>
    <col min="15617" max="15617" width="2.5" style="47" customWidth="1"/>
    <col min="15618" max="15618" width="20" style="47" customWidth="1"/>
    <col min="15619" max="15619" width="15.75" style="47" customWidth="1"/>
    <col min="15620" max="15620" width="9.375" style="47" customWidth="1"/>
    <col min="15621" max="15621" width="5" style="47" customWidth="1"/>
    <col min="15622" max="15622" width="10.375" style="47" customWidth="1"/>
    <col min="15623" max="15623" width="12.625" style="47" customWidth="1"/>
    <col min="15624" max="15624" width="11.25" style="47" customWidth="1"/>
    <col min="15625" max="15628" width="9" style="47"/>
    <col min="15629" max="15629" width="13.5" style="47" customWidth="1"/>
    <col min="15630" max="15630" width="15.25" style="47" customWidth="1"/>
    <col min="15631" max="15872" width="9" style="47"/>
    <col min="15873" max="15873" width="2.5" style="47" customWidth="1"/>
    <col min="15874" max="15874" width="20" style="47" customWidth="1"/>
    <col min="15875" max="15875" width="15.75" style="47" customWidth="1"/>
    <col min="15876" max="15876" width="9.375" style="47" customWidth="1"/>
    <col min="15877" max="15877" width="5" style="47" customWidth="1"/>
    <col min="15878" max="15878" width="10.375" style="47" customWidth="1"/>
    <col min="15879" max="15879" width="12.625" style="47" customWidth="1"/>
    <col min="15880" max="15880" width="11.25" style="47" customWidth="1"/>
    <col min="15881" max="15884" width="9" style="47"/>
    <col min="15885" max="15885" width="13.5" style="47" customWidth="1"/>
    <col min="15886" max="15886" width="15.25" style="47" customWidth="1"/>
    <col min="15887" max="16128" width="9" style="47"/>
    <col min="16129" max="16129" width="2.5" style="47" customWidth="1"/>
    <col min="16130" max="16130" width="20" style="47" customWidth="1"/>
    <col min="16131" max="16131" width="15.75" style="47" customWidth="1"/>
    <col min="16132" max="16132" width="9.375" style="47" customWidth="1"/>
    <col min="16133" max="16133" width="5" style="47" customWidth="1"/>
    <col min="16134" max="16134" width="10.375" style="47" customWidth="1"/>
    <col min="16135" max="16135" width="12.625" style="47" customWidth="1"/>
    <col min="16136" max="16136" width="11.25" style="47" customWidth="1"/>
    <col min="16137" max="16140" width="9" style="47"/>
    <col min="16141" max="16141" width="13.5" style="47" customWidth="1"/>
    <col min="16142" max="16142" width="15.25" style="47" customWidth="1"/>
    <col min="16143" max="16384" width="9" style="47"/>
  </cols>
  <sheetData>
    <row r="1" spans="1:10" ht="24" customHeight="1" x14ac:dyDescent="0.15">
      <c r="A1" s="109" t="s">
        <v>52</v>
      </c>
      <c r="B1" s="109"/>
      <c r="C1" s="110"/>
      <c r="D1" s="142"/>
      <c r="E1" s="110"/>
      <c r="F1" s="110"/>
      <c r="G1" s="111"/>
      <c r="H1" s="112">
        <f>+'科目別 (電気)'!G1+1</f>
        <v>4</v>
      </c>
    </row>
    <row r="2" spans="1:10" ht="24" customHeight="1" x14ac:dyDescent="0.15">
      <c r="A2" s="113" t="s">
        <v>4</v>
      </c>
      <c r="B2" s="114"/>
      <c r="C2" s="115" t="s">
        <v>5</v>
      </c>
      <c r="D2" s="143" t="s">
        <v>6</v>
      </c>
      <c r="E2" s="115" t="s">
        <v>7</v>
      </c>
      <c r="F2" s="115" t="s">
        <v>24</v>
      </c>
      <c r="G2" s="116" t="s">
        <v>8</v>
      </c>
      <c r="H2" s="117" t="s">
        <v>9</v>
      </c>
    </row>
    <row r="3" spans="1:10" ht="24" customHeight="1" x14ac:dyDescent="0.15">
      <c r="A3" s="144" t="s">
        <v>44</v>
      </c>
      <c r="B3" s="145" t="s">
        <v>53</v>
      </c>
      <c r="C3" s="146"/>
      <c r="D3" s="147"/>
      <c r="E3" s="148"/>
      <c r="F3" s="88"/>
      <c r="G3" s="149"/>
      <c r="H3" s="150"/>
    </row>
    <row r="4" spans="1:10" ht="24" customHeight="1" x14ac:dyDescent="0.15">
      <c r="A4" s="151"/>
      <c r="B4" s="152" t="s">
        <v>54</v>
      </c>
      <c r="C4" s="153" t="s">
        <v>55</v>
      </c>
      <c r="D4" s="154">
        <v>426</v>
      </c>
      <c r="E4" s="155" t="s">
        <v>56</v>
      </c>
      <c r="F4" s="88"/>
      <c r="G4" s="149"/>
      <c r="H4" s="150"/>
      <c r="J4" s="156"/>
    </row>
    <row r="5" spans="1:10" ht="24" customHeight="1" x14ac:dyDescent="0.15">
      <c r="A5" s="151"/>
      <c r="B5" s="152" t="s">
        <v>54</v>
      </c>
      <c r="C5" s="153" t="s">
        <v>57</v>
      </c>
      <c r="D5" s="154">
        <v>109</v>
      </c>
      <c r="E5" s="155" t="s">
        <v>56</v>
      </c>
      <c r="F5" s="88"/>
      <c r="G5" s="149"/>
      <c r="H5" s="150"/>
      <c r="J5" s="156"/>
    </row>
    <row r="6" spans="1:10" ht="24" customHeight="1" x14ac:dyDescent="0.15">
      <c r="A6" s="151"/>
      <c r="B6" s="152" t="s">
        <v>54</v>
      </c>
      <c r="C6" s="153" t="s">
        <v>58</v>
      </c>
      <c r="D6" s="154">
        <v>470</v>
      </c>
      <c r="E6" s="155" t="s">
        <v>56</v>
      </c>
      <c r="F6" s="88"/>
      <c r="G6" s="149"/>
      <c r="H6" s="150"/>
      <c r="J6" s="156"/>
    </row>
    <row r="7" spans="1:10" ht="24" customHeight="1" x14ac:dyDescent="0.15">
      <c r="A7" s="151"/>
      <c r="B7" s="152" t="s">
        <v>54</v>
      </c>
      <c r="C7" s="153" t="s">
        <v>59</v>
      </c>
      <c r="D7" s="154">
        <v>108</v>
      </c>
      <c r="E7" s="155" t="s">
        <v>56</v>
      </c>
      <c r="F7" s="88"/>
      <c r="G7" s="149"/>
      <c r="H7" s="150"/>
      <c r="J7" s="156"/>
    </row>
    <row r="8" spans="1:10" ht="24" customHeight="1" x14ac:dyDescent="0.15">
      <c r="A8" s="151"/>
      <c r="B8" s="152" t="s">
        <v>54</v>
      </c>
      <c r="C8" s="153" t="s">
        <v>60</v>
      </c>
      <c r="D8" s="154">
        <v>108</v>
      </c>
      <c r="E8" s="155" t="s">
        <v>56</v>
      </c>
      <c r="F8" s="88"/>
      <c r="G8" s="149"/>
      <c r="H8" s="150"/>
      <c r="J8" s="156"/>
    </row>
    <row r="9" spans="1:10" ht="24" customHeight="1" x14ac:dyDescent="0.15">
      <c r="A9" s="151"/>
      <c r="B9" s="152" t="s">
        <v>61</v>
      </c>
      <c r="C9" s="153" t="s">
        <v>62</v>
      </c>
      <c r="D9" s="154">
        <v>109</v>
      </c>
      <c r="E9" s="155" t="s">
        <v>56</v>
      </c>
      <c r="F9" s="88"/>
      <c r="G9" s="149"/>
      <c r="H9" s="150"/>
      <c r="J9" s="156"/>
    </row>
    <row r="10" spans="1:10" ht="24" customHeight="1" x14ac:dyDescent="0.15">
      <c r="A10" s="151"/>
      <c r="B10" s="157" t="s">
        <v>61</v>
      </c>
      <c r="C10" s="153" t="s">
        <v>63</v>
      </c>
      <c r="D10" s="154">
        <v>103</v>
      </c>
      <c r="E10" s="155" t="s">
        <v>56</v>
      </c>
      <c r="F10" s="88"/>
      <c r="G10" s="149"/>
      <c r="H10" s="150"/>
      <c r="J10" s="156"/>
    </row>
    <row r="11" spans="1:10" ht="24" customHeight="1" x14ac:dyDescent="0.15">
      <c r="A11" s="151"/>
      <c r="B11" s="157" t="s">
        <v>64</v>
      </c>
      <c r="C11" s="153" t="s">
        <v>65</v>
      </c>
      <c r="D11" s="154">
        <v>12</v>
      </c>
      <c r="E11" s="155" t="s">
        <v>56</v>
      </c>
      <c r="F11" s="88"/>
      <c r="G11" s="149"/>
      <c r="H11" s="150"/>
      <c r="J11" s="156"/>
    </row>
    <row r="12" spans="1:10" ht="24" customHeight="1" x14ac:dyDescent="0.15">
      <c r="A12" s="151"/>
      <c r="B12" s="157" t="s">
        <v>66</v>
      </c>
      <c r="C12" s="153" t="s">
        <v>67</v>
      </c>
      <c r="D12" s="154">
        <v>102</v>
      </c>
      <c r="E12" s="155" t="s">
        <v>56</v>
      </c>
      <c r="F12" s="88"/>
      <c r="G12" s="149"/>
      <c r="H12" s="150"/>
      <c r="J12" s="156"/>
    </row>
    <row r="13" spans="1:10" ht="24" customHeight="1" x14ac:dyDescent="0.15">
      <c r="A13" s="151"/>
      <c r="B13" s="157" t="s">
        <v>68</v>
      </c>
      <c r="C13" s="153" t="s">
        <v>69</v>
      </c>
      <c r="D13" s="154">
        <v>509</v>
      </c>
      <c r="E13" s="155" t="s">
        <v>56</v>
      </c>
      <c r="F13" s="88"/>
      <c r="G13" s="149"/>
      <c r="H13" s="150"/>
      <c r="J13" s="156"/>
    </row>
    <row r="14" spans="1:10" ht="24" customHeight="1" x14ac:dyDescent="0.15">
      <c r="A14" s="151"/>
      <c r="B14" s="158" t="s">
        <v>70</v>
      </c>
      <c r="C14" s="153" t="s">
        <v>71</v>
      </c>
      <c r="D14" s="154">
        <v>102</v>
      </c>
      <c r="E14" s="155" t="s">
        <v>56</v>
      </c>
      <c r="F14" s="88"/>
      <c r="G14" s="149"/>
      <c r="H14" s="150"/>
      <c r="J14" s="156"/>
    </row>
    <row r="15" spans="1:10" ht="24" customHeight="1" x14ac:dyDescent="0.15">
      <c r="A15" s="151"/>
      <c r="B15" s="157" t="s">
        <v>72</v>
      </c>
      <c r="C15" s="153" t="s">
        <v>73</v>
      </c>
      <c r="D15" s="154">
        <v>1</v>
      </c>
      <c r="E15" s="155" t="s">
        <v>34</v>
      </c>
      <c r="F15" s="88"/>
      <c r="G15" s="149"/>
      <c r="H15" s="150"/>
      <c r="J15" s="156"/>
    </row>
    <row r="16" spans="1:10" ht="24" customHeight="1" x14ac:dyDescent="0.15">
      <c r="A16" s="151"/>
      <c r="B16" s="157" t="s">
        <v>74</v>
      </c>
      <c r="C16" s="153" t="s">
        <v>75</v>
      </c>
      <c r="D16" s="154">
        <v>1</v>
      </c>
      <c r="E16" s="155" t="s">
        <v>76</v>
      </c>
      <c r="F16" s="88"/>
      <c r="G16" s="149"/>
      <c r="H16" s="150"/>
      <c r="J16" s="156"/>
    </row>
    <row r="17" spans="1:10" ht="24" customHeight="1" x14ac:dyDescent="0.15">
      <c r="A17" s="151"/>
      <c r="B17" s="157" t="s">
        <v>74</v>
      </c>
      <c r="C17" s="153" t="s">
        <v>77</v>
      </c>
      <c r="D17" s="154">
        <v>4</v>
      </c>
      <c r="E17" s="155" t="s">
        <v>76</v>
      </c>
      <c r="F17" s="88"/>
      <c r="G17" s="149"/>
      <c r="H17" s="150"/>
      <c r="J17" s="156"/>
    </row>
    <row r="18" spans="1:10" ht="24" customHeight="1" x14ac:dyDescent="0.15">
      <c r="A18" s="151"/>
      <c r="B18" s="157" t="s">
        <v>74</v>
      </c>
      <c r="C18" s="153" t="s">
        <v>78</v>
      </c>
      <c r="D18" s="154">
        <v>1</v>
      </c>
      <c r="E18" s="155" t="s">
        <v>76</v>
      </c>
      <c r="F18" s="88"/>
      <c r="G18" s="149"/>
      <c r="H18" s="150"/>
    </row>
    <row r="19" spans="1:10" ht="24" customHeight="1" x14ac:dyDescent="0.15">
      <c r="A19" s="151"/>
      <c r="B19" s="157" t="s">
        <v>74</v>
      </c>
      <c r="C19" s="153" t="s">
        <v>79</v>
      </c>
      <c r="D19" s="154">
        <v>1</v>
      </c>
      <c r="E19" s="155" t="s">
        <v>76</v>
      </c>
      <c r="F19" s="88"/>
      <c r="G19" s="149"/>
      <c r="H19" s="150"/>
    </row>
    <row r="20" spans="1:10" ht="24" customHeight="1" x14ac:dyDescent="0.15">
      <c r="A20" s="151"/>
      <c r="B20" s="157" t="s">
        <v>74</v>
      </c>
      <c r="C20" s="153" t="s">
        <v>80</v>
      </c>
      <c r="D20" s="154">
        <v>1</v>
      </c>
      <c r="E20" s="155" t="s">
        <v>76</v>
      </c>
      <c r="F20" s="88"/>
      <c r="G20" s="149"/>
      <c r="H20" s="150"/>
    </row>
    <row r="21" spans="1:10" ht="24" customHeight="1" x14ac:dyDescent="0.15">
      <c r="A21" s="151"/>
      <c r="B21" s="157" t="s">
        <v>74</v>
      </c>
      <c r="C21" s="153" t="s">
        <v>81</v>
      </c>
      <c r="D21" s="154">
        <v>1</v>
      </c>
      <c r="E21" s="155" t="s">
        <v>76</v>
      </c>
      <c r="F21" s="88"/>
      <c r="G21" s="149"/>
      <c r="H21" s="150"/>
    </row>
    <row r="22" spans="1:10" ht="24" customHeight="1" x14ac:dyDescent="0.15">
      <c r="A22" s="151"/>
      <c r="B22" s="157" t="s">
        <v>74</v>
      </c>
      <c r="C22" s="153" t="s">
        <v>82</v>
      </c>
      <c r="D22" s="154">
        <v>1</v>
      </c>
      <c r="E22" s="155" t="s">
        <v>76</v>
      </c>
      <c r="F22" s="88"/>
      <c r="G22" s="149"/>
      <c r="H22" s="150"/>
    </row>
    <row r="23" spans="1:10" ht="24" customHeight="1" x14ac:dyDescent="0.15">
      <c r="A23" s="151"/>
      <c r="B23" s="157" t="s">
        <v>74</v>
      </c>
      <c r="C23" s="153" t="s">
        <v>83</v>
      </c>
      <c r="D23" s="154">
        <v>1</v>
      </c>
      <c r="E23" s="155" t="s">
        <v>76</v>
      </c>
      <c r="F23" s="88"/>
      <c r="G23" s="149"/>
      <c r="H23" s="150"/>
    </row>
    <row r="24" spans="1:10" ht="24" customHeight="1" x14ac:dyDescent="0.15">
      <c r="A24" s="151"/>
      <c r="B24" s="157" t="s">
        <v>74</v>
      </c>
      <c r="C24" s="153" t="s">
        <v>84</v>
      </c>
      <c r="D24" s="154">
        <v>5</v>
      </c>
      <c r="E24" s="155" t="s">
        <v>76</v>
      </c>
      <c r="F24" s="88"/>
      <c r="G24" s="149"/>
      <c r="H24" s="150"/>
    </row>
    <row r="25" spans="1:10" ht="24" customHeight="1" x14ac:dyDescent="0.15">
      <c r="A25" s="151"/>
      <c r="B25" s="157" t="s">
        <v>74</v>
      </c>
      <c r="C25" s="153" t="s">
        <v>85</v>
      </c>
      <c r="D25" s="154">
        <v>1</v>
      </c>
      <c r="E25" s="155" t="s">
        <v>76</v>
      </c>
      <c r="F25" s="159"/>
      <c r="G25" s="149"/>
      <c r="H25" s="150"/>
    </row>
    <row r="26" spans="1:10" ht="24" customHeight="1" x14ac:dyDescent="0.15">
      <c r="A26" s="151"/>
      <c r="B26" s="157" t="s">
        <v>86</v>
      </c>
      <c r="C26" s="153" t="s">
        <v>87</v>
      </c>
      <c r="D26" s="154">
        <v>1</v>
      </c>
      <c r="E26" s="155" t="s">
        <v>88</v>
      </c>
      <c r="F26" s="159"/>
      <c r="G26" s="149"/>
      <c r="H26" s="150"/>
    </row>
    <row r="27" spans="1:10" ht="24" customHeight="1" x14ac:dyDescent="0.15">
      <c r="A27" s="151"/>
      <c r="B27" s="157" t="s">
        <v>89</v>
      </c>
      <c r="C27" s="153" t="s">
        <v>90</v>
      </c>
      <c r="D27" s="154">
        <v>1</v>
      </c>
      <c r="E27" s="155" t="s">
        <v>76</v>
      </c>
      <c r="F27" s="159"/>
      <c r="G27" s="149"/>
      <c r="H27" s="160"/>
      <c r="J27" s="49"/>
    </row>
    <row r="28" spans="1:10" ht="24" customHeight="1" x14ac:dyDescent="0.15">
      <c r="A28" s="151"/>
      <c r="B28" s="157" t="s">
        <v>89</v>
      </c>
      <c r="C28" s="153" t="s">
        <v>91</v>
      </c>
      <c r="D28" s="154">
        <v>1</v>
      </c>
      <c r="E28" s="155" t="s">
        <v>76</v>
      </c>
      <c r="F28" s="159"/>
      <c r="G28" s="149"/>
      <c r="H28" s="160"/>
    </row>
    <row r="29" spans="1:10" ht="24" customHeight="1" x14ac:dyDescent="0.15">
      <c r="A29" s="151"/>
      <c r="B29" s="152" t="s">
        <v>89</v>
      </c>
      <c r="C29" s="153" t="s">
        <v>92</v>
      </c>
      <c r="D29" s="154">
        <v>1</v>
      </c>
      <c r="E29" s="155" t="s">
        <v>76</v>
      </c>
      <c r="F29" s="159"/>
      <c r="G29" s="149"/>
      <c r="H29" s="160"/>
      <c r="J29" s="156"/>
    </row>
    <row r="30" spans="1:10" ht="24" customHeight="1" x14ac:dyDescent="0.15">
      <c r="A30" s="151"/>
      <c r="B30" s="152" t="s">
        <v>89</v>
      </c>
      <c r="C30" s="153" t="s">
        <v>93</v>
      </c>
      <c r="D30" s="154">
        <v>1</v>
      </c>
      <c r="E30" s="155" t="s">
        <v>76</v>
      </c>
      <c r="F30" s="159"/>
      <c r="G30" s="149"/>
      <c r="H30" s="160"/>
      <c r="J30" s="156"/>
    </row>
    <row r="31" spans="1:10" ht="24" customHeight="1" x14ac:dyDescent="0.15">
      <c r="A31" s="151"/>
      <c r="B31" s="152" t="s">
        <v>89</v>
      </c>
      <c r="C31" s="153" t="s">
        <v>94</v>
      </c>
      <c r="D31" s="154">
        <v>2</v>
      </c>
      <c r="E31" s="155" t="s">
        <v>76</v>
      </c>
      <c r="F31" s="159"/>
      <c r="G31" s="149"/>
      <c r="H31" s="160"/>
      <c r="J31" s="156"/>
    </row>
    <row r="32" spans="1:10" ht="24" customHeight="1" x14ac:dyDescent="0.15">
      <c r="A32" s="161"/>
      <c r="B32" s="162"/>
      <c r="C32" s="163"/>
      <c r="D32" s="164"/>
      <c r="E32" s="165"/>
      <c r="F32" s="166"/>
      <c r="G32" s="167"/>
      <c r="H32" s="168"/>
      <c r="J32" s="156"/>
    </row>
    <row r="33" spans="1:10" ht="24" customHeight="1" x14ac:dyDescent="0.15">
      <c r="A33" s="109" t="s">
        <v>52</v>
      </c>
      <c r="B33" s="109"/>
      <c r="C33" s="169"/>
      <c r="D33" s="142"/>
      <c r="E33" s="110"/>
      <c r="F33" s="110"/>
      <c r="G33" s="111"/>
      <c r="H33" s="112">
        <f>H1+1</f>
        <v>5</v>
      </c>
    </row>
    <row r="34" spans="1:10" ht="24" customHeight="1" x14ac:dyDescent="0.15">
      <c r="A34" s="170" t="s">
        <v>4</v>
      </c>
      <c r="B34" s="171"/>
      <c r="C34" s="172" t="s">
        <v>5</v>
      </c>
      <c r="D34" s="173" t="s">
        <v>6</v>
      </c>
      <c r="E34" s="172" t="s">
        <v>7</v>
      </c>
      <c r="F34" s="172" t="s">
        <v>24</v>
      </c>
      <c r="G34" s="174" t="s">
        <v>8</v>
      </c>
      <c r="H34" s="175" t="s">
        <v>9</v>
      </c>
    </row>
    <row r="35" spans="1:10" ht="24" customHeight="1" x14ac:dyDescent="0.15">
      <c r="A35" s="176"/>
      <c r="B35" s="177" t="s">
        <v>95</v>
      </c>
      <c r="C35" s="178" t="s">
        <v>96</v>
      </c>
      <c r="D35" s="179">
        <v>23</v>
      </c>
      <c r="E35" s="180" t="s">
        <v>56</v>
      </c>
      <c r="F35" s="181"/>
      <c r="G35" s="182"/>
      <c r="H35" s="183"/>
      <c r="J35" s="156"/>
    </row>
    <row r="36" spans="1:10" ht="24" customHeight="1" x14ac:dyDescent="0.15">
      <c r="A36" s="151"/>
      <c r="B36" s="152" t="s">
        <v>95</v>
      </c>
      <c r="C36" s="153" t="s">
        <v>97</v>
      </c>
      <c r="D36" s="154">
        <v>22</v>
      </c>
      <c r="E36" s="155" t="s">
        <v>56</v>
      </c>
      <c r="F36" s="159"/>
      <c r="G36" s="149"/>
      <c r="H36" s="150"/>
    </row>
    <row r="37" spans="1:10" ht="24" customHeight="1" x14ac:dyDescent="0.15">
      <c r="A37" s="151"/>
      <c r="B37" s="152" t="s">
        <v>98</v>
      </c>
      <c r="C37" s="153" t="s">
        <v>99</v>
      </c>
      <c r="D37" s="154">
        <v>3</v>
      </c>
      <c r="E37" s="155" t="s">
        <v>56</v>
      </c>
      <c r="F37" s="159"/>
      <c r="G37" s="149"/>
      <c r="H37" s="150"/>
    </row>
    <row r="38" spans="1:10" ht="24" customHeight="1" x14ac:dyDescent="0.15">
      <c r="A38" s="151"/>
      <c r="B38" s="152" t="s">
        <v>98</v>
      </c>
      <c r="C38" s="153" t="s">
        <v>100</v>
      </c>
      <c r="D38" s="154">
        <v>3</v>
      </c>
      <c r="E38" s="155" t="s">
        <v>56</v>
      </c>
      <c r="F38" s="159"/>
      <c r="G38" s="149"/>
      <c r="H38" s="150"/>
    </row>
    <row r="39" spans="1:10" ht="24" customHeight="1" x14ac:dyDescent="0.15">
      <c r="A39" s="151"/>
      <c r="B39" s="152" t="s">
        <v>101</v>
      </c>
      <c r="C39" s="153" t="s">
        <v>69</v>
      </c>
      <c r="D39" s="154">
        <v>19</v>
      </c>
      <c r="E39" s="155" t="s">
        <v>56</v>
      </c>
      <c r="F39" s="159"/>
      <c r="G39" s="149"/>
      <c r="H39" s="150"/>
    </row>
    <row r="40" spans="1:10" ht="24" customHeight="1" x14ac:dyDescent="0.15">
      <c r="A40" s="151"/>
      <c r="B40" s="152" t="s">
        <v>102</v>
      </c>
      <c r="C40" s="153" t="s">
        <v>62</v>
      </c>
      <c r="D40" s="154">
        <v>23</v>
      </c>
      <c r="E40" s="155" t="s">
        <v>56</v>
      </c>
      <c r="F40" s="159"/>
      <c r="G40" s="149"/>
      <c r="H40" s="150"/>
    </row>
    <row r="41" spans="1:10" ht="24" customHeight="1" x14ac:dyDescent="0.15">
      <c r="A41" s="151"/>
      <c r="B41" s="152" t="s">
        <v>102</v>
      </c>
      <c r="C41" s="153" t="s">
        <v>103</v>
      </c>
      <c r="D41" s="154">
        <v>45</v>
      </c>
      <c r="E41" s="155" t="s">
        <v>56</v>
      </c>
      <c r="F41" s="159"/>
      <c r="G41" s="149"/>
      <c r="H41" s="150"/>
    </row>
    <row r="42" spans="1:10" ht="24" customHeight="1" x14ac:dyDescent="0.15">
      <c r="A42" s="151"/>
      <c r="B42" s="152" t="s">
        <v>104</v>
      </c>
      <c r="C42" s="153" t="s">
        <v>105</v>
      </c>
      <c r="D42" s="154">
        <v>1</v>
      </c>
      <c r="E42" s="155" t="s">
        <v>46</v>
      </c>
      <c r="F42" s="159"/>
      <c r="G42" s="149"/>
      <c r="H42" s="150"/>
    </row>
    <row r="43" spans="1:10" ht="24" customHeight="1" x14ac:dyDescent="0.15">
      <c r="A43" s="151"/>
      <c r="B43" s="152" t="s">
        <v>104</v>
      </c>
      <c r="C43" s="153" t="s">
        <v>106</v>
      </c>
      <c r="D43" s="154">
        <v>1</v>
      </c>
      <c r="E43" s="155" t="s">
        <v>46</v>
      </c>
      <c r="F43" s="159"/>
      <c r="G43" s="149"/>
      <c r="H43" s="150"/>
    </row>
    <row r="44" spans="1:10" ht="24" customHeight="1" x14ac:dyDescent="0.15">
      <c r="A44" s="151"/>
      <c r="B44" s="152"/>
      <c r="C44" s="153"/>
      <c r="D44" s="154"/>
      <c r="E44" s="155"/>
      <c r="F44" s="159"/>
      <c r="G44" s="149"/>
      <c r="H44" s="150"/>
      <c r="J44" s="156"/>
    </row>
    <row r="45" spans="1:10" ht="24" customHeight="1" x14ac:dyDescent="0.15">
      <c r="A45" s="151"/>
      <c r="B45" s="152"/>
      <c r="C45" s="153"/>
      <c r="D45" s="154"/>
      <c r="E45" s="155"/>
      <c r="F45" s="159"/>
      <c r="G45" s="149"/>
      <c r="H45" s="160"/>
      <c r="J45" s="156"/>
    </row>
    <row r="46" spans="1:10" ht="24" customHeight="1" x14ac:dyDescent="0.15">
      <c r="A46" s="151"/>
      <c r="B46" s="152"/>
      <c r="C46" s="153"/>
      <c r="D46" s="154"/>
      <c r="E46" s="155"/>
      <c r="F46" s="159"/>
      <c r="G46" s="149"/>
      <c r="H46" s="160"/>
      <c r="J46" s="156"/>
    </row>
    <row r="47" spans="1:10" ht="24" customHeight="1" x14ac:dyDescent="0.15">
      <c r="A47" s="144"/>
      <c r="B47" s="157"/>
      <c r="C47" s="184"/>
      <c r="D47" s="147"/>
      <c r="E47" s="148"/>
      <c r="F47" s="88"/>
      <c r="G47" s="185"/>
      <c r="H47" s="160"/>
    </row>
    <row r="48" spans="1:10" ht="24" customHeight="1" x14ac:dyDescent="0.15">
      <c r="A48" s="151"/>
      <c r="B48" s="157"/>
      <c r="C48" s="153"/>
      <c r="D48" s="154"/>
      <c r="E48" s="155"/>
      <c r="F48" s="88"/>
      <c r="G48" s="149"/>
      <c r="H48" s="160"/>
    </row>
    <row r="49" spans="1:12" ht="24" customHeight="1" x14ac:dyDescent="0.15">
      <c r="A49" s="151"/>
      <c r="B49" s="157"/>
      <c r="C49" s="153"/>
      <c r="D49" s="154"/>
      <c r="E49" s="155"/>
      <c r="F49" s="88"/>
      <c r="G49" s="149"/>
      <c r="H49" s="160"/>
      <c r="J49" s="156"/>
    </row>
    <row r="50" spans="1:12" ht="24" customHeight="1" x14ac:dyDescent="0.15">
      <c r="A50" s="151"/>
      <c r="B50" s="157"/>
      <c r="C50" s="153"/>
      <c r="D50" s="154"/>
      <c r="E50" s="155"/>
      <c r="F50" s="88"/>
      <c r="G50" s="149"/>
      <c r="H50" s="160"/>
      <c r="J50" s="156"/>
    </row>
    <row r="51" spans="1:12" ht="24" customHeight="1" x14ac:dyDescent="0.15">
      <c r="A51" s="151"/>
      <c r="B51" s="157"/>
      <c r="C51" s="153"/>
      <c r="D51" s="154"/>
      <c r="E51" s="155"/>
      <c r="F51" s="159"/>
      <c r="G51" s="149"/>
      <c r="H51" s="160"/>
      <c r="J51" s="156"/>
    </row>
    <row r="52" spans="1:12" ht="24" customHeight="1" x14ac:dyDescent="0.15">
      <c r="A52" s="151"/>
      <c r="B52" s="157"/>
      <c r="C52" s="153"/>
      <c r="D52" s="154"/>
      <c r="E52" s="155"/>
      <c r="F52" s="88"/>
      <c r="G52" s="149"/>
      <c r="H52" s="160"/>
      <c r="J52" s="156"/>
    </row>
    <row r="53" spans="1:12" ht="24" customHeight="1" x14ac:dyDescent="0.15">
      <c r="A53" s="151"/>
      <c r="B53" s="157"/>
      <c r="C53" s="153"/>
      <c r="D53" s="154"/>
      <c r="E53" s="155"/>
      <c r="F53" s="88"/>
      <c r="G53" s="149"/>
      <c r="H53" s="160"/>
      <c r="J53" s="156"/>
      <c r="L53" s="49"/>
    </row>
    <row r="54" spans="1:12" ht="24" customHeight="1" x14ac:dyDescent="0.15">
      <c r="A54" s="151"/>
      <c r="B54" s="157"/>
      <c r="C54" s="153"/>
      <c r="D54" s="154"/>
      <c r="E54" s="155"/>
      <c r="F54" s="88"/>
      <c r="G54" s="149"/>
      <c r="H54" s="160"/>
      <c r="J54" s="156"/>
    </row>
    <row r="55" spans="1:12" ht="24" customHeight="1" x14ac:dyDescent="0.15">
      <c r="A55" s="151"/>
      <c r="B55" s="157"/>
      <c r="C55" s="153"/>
      <c r="D55" s="154"/>
      <c r="E55" s="155"/>
      <c r="F55" s="88"/>
      <c r="G55" s="149"/>
      <c r="H55" s="160"/>
      <c r="J55" s="156"/>
    </row>
    <row r="56" spans="1:12" ht="24" customHeight="1" x14ac:dyDescent="0.15">
      <c r="A56" s="151"/>
      <c r="B56" s="158"/>
      <c r="C56" s="153"/>
      <c r="D56" s="154"/>
      <c r="E56" s="155"/>
      <c r="F56" s="88"/>
      <c r="G56" s="149"/>
      <c r="H56" s="160"/>
      <c r="J56" s="156"/>
    </row>
    <row r="57" spans="1:12" ht="24" customHeight="1" x14ac:dyDescent="0.15">
      <c r="A57" s="151"/>
      <c r="B57" s="157"/>
      <c r="C57" s="153"/>
      <c r="D57" s="154"/>
      <c r="E57" s="155"/>
      <c r="F57" s="88"/>
      <c r="G57" s="149"/>
      <c r="H57" s="160"/>
      <c r="J57" s="156"/>
    </row>
    <row r="58" spans="1:12" ht="24" customHeight="1" x14ac:dyDescent="0.15">
      <c r="A58" s="151"/>
      <c r="B58" s="186"/>
      <c r="C58" s="187"/>
      <c r="D58" s="154"/>
      <c r="E58" s="155"/>
      <c r="F58" s="159"/>
      <c r="G58" s="149"/>
      <c r="H58" s="150"/>
    </row>
    <row r="59" spans="1:12" ht="24" customHeight="1" x14ac:dyDescent="0.15">
      <c r="A59" s="151"/>
      <c r="B59" s="152"/>
      <c r="C59" s="153"/>
      <c r="D59" s="154"/>
      <c r="E59" s="155"/>
      <c r="F59" s="88"/>
      <c r="G59" s="149"/>
      <c r="H59" s="150"/>
      <c r="J59" s="156"/>
    </row>
    <row r="60" spans="1:12" ht="24" customHeight="1" x14ac:dyDescent="0.15">
      <c r="A60" s="151"/>
      <c r="B60" s="152"/>
      <c r="C60" s="153"/>
      <c r="D60" s="154"/>
      <c r="E60" s="155"/>
      <c r="F60" s="88"/>
      <c r="G60" s="149"/>
      <c r="H60" s="150"/>
      <c r="J60" s="156"/>
    </row>
    <row r="61" spans="1:12" ht="24" customHeight="1" x14ac:dyDescent="0.15">
      <c r="A61" s="151"/>
      <c r="B61" s="157"/>
      <c r="C61" s="153"/>
      <c r="D61" s="154"/>
      <c r="E61" s="155"/>
      <c r="F61" s="88"/>
      <c r="G61" s="149"/>
      <c r="H61" s="160"/>
      <c r="J61" s="156"/>
    </row>
    <row r="62" spans="1:12" ht="24" customHeight="1" x14ac:dyDescent="0.15">
      <c r="A62" s="151"/>
      <c r="B62" s="152"/>
      <c r="C62" s="153"/>
      <c r="D62" s="154"/>
      <c r="E62" s="155"/>
      <c r="F62" s="88"/>
      <c r="G62" s="149"/>
      <c r="H62" s="150"/>
    </row>
    <row r="63" spans="1:12" ht="24" customHeight="1" x14ac:dyDescent="0.15">
      <c r="A63" s="151"/>
      <c r="B63" s="157" t="s">
        <v>107</v>
      </c>
      <c r="C63" s="153"/>
      <c r="D63" s="154"/>
      <c r="E63" s="155"/>
      <c r="F63" s="88"/>
      <c r="G63" s="149"/>
      <c r="H63" s="150"/>
    </row>
    <row r="64" spans="1:12" ht="24" customHeight="1" x14ac:dyDescent="0.15">
      <c r="A64" s="161"/>
      <c r="B64" s="188"/>
      <c r="C64" s="163"/>
      <c r="D64" s="164"/>
      <c r="E64" s="165"/>
      <c r="F64" s="166"/>
      <c r="G64" s="167"/>
      <c r="H64" s="168"/>
    </row>
    <row r="65" spans="1:10" ht="24" customHeight="1" x14ac:dyDescent="0.15">
      <c r="A65" s="109" t="s">
        <v>52</v>
      </c>
      <c r="B65" s="109"/>
      <c r="C65" s="110"/>
      <c r="D65" s="142"/>
      <c r="E65" s="110"/>
      <c r="F65" s="110"/>
      <c r="G65" s="111"/>
      <c r="H65" s="112">
        <f>H33+1</f>
        <v>6</v>
      </c>
    </row>
    <row r="66" spans="1:10" ht="24" customHeight="1" x14ac:dyDescent="0.15">
      <c r="A66" s="113" t="s">
        <v>4</v>
      </c>
      <c r="B66" s="114"/>
      <c r="C66" s="115" t="s">
        <v>5</v>
      </c>
      <c r="D66" s="143" t="s">
        <v>6</v>
      </c>
      <c r="E66" s="115" t="s">
        <v>7</v>
      </c>
      <c r="F66" s="115" t="s">
        <v>24</v>
      </c>
      <c r="G66" s="116" t="s">
        <v>8</v>
      </c>
      <c r="H66" s="117" t="s">
        <v>9</v>
      </c>
    </row>
    <row r="67" spans="1:10" ht="24" customHeight="1" x14ac:dyDescent="0.15">
      <c r="A67" s="144" t="s">
        <v>47</v>
      </c>
      <c r="B67" s="189" t="s">
        <v>108</v>
      </c>
      <c r="C67" s="184"/>
      <c r="D67" s="147"/>
      <c r="E67" s="148"/>
      <c r="F67" s="88"/>
      <c r="G67" s="149"/>
      <c r="H67" s="150"/>
    </row>
    <row r="68" spans="1:10" ht="24" customHeight="1" x14ac:dyDescent="0.15">
      <c r="A68" s="151"/>
      <c r="B68" s="152"/>
      <c r="C68" s="153"/>
      <c r="D68" s="154"/>
      <c r="E68" s="155"/>
      <c r="F68" s="88"/>
      <c r="G68" s="149"/>
      <c r="H68" s="150"/>
    </row>
    <row r="69" spans="1:10" ht="24" customHeight="1" x14ac:dyDescent="0.15">
      <c r="A69" s="151"/>
      <c r="B69" s="152" t="s">
        <v>109</v>
      </c>
      <c r="C69" s="153" t="s">
        <v>110</v>
      </c>
      <c r="D69" s="154">
        <v>1</v>
      </c>
      <c r="E69" s="155" t="s">
        <v>111</v>
      </c>
      <c r="F69" s="88"/>
      <c r="G69" s="149"/>
      <c r="H69" s="150"/>
      <c r="J69" s="156"/>
    </row>
    <row r="70" spans="1:10" ht="24" customHeight="1" x14ac:dyDescent="0.15">
      <c r="A70" s="151"/>
      <c r="B70" s="152" t="s">
        <v>112</v>
      </c>
      <c r="C70" s="153" t="s">
        <v>110</v>
      </c>
      <c r="D70" s="154">
        <v>1</v>
      </c>
      <c r="E70" s="155" t="s">
        <v>111</v>
      </c>
      <c r="F70" s="88"/>
      <c r="G70" s="149"/>
      <c r="H70" s="150"/>
      <c r="J70" s="156"/>
    </row>
    <row r="71" spans="1:10" ht="24" customHeight="1" x14ac:dyDescent="0.15">
      <c r="A71" s="151"/>
      <c r="B71" s="152" t="s">
        <v>113</v>
      </c>
      <c r="C71" s="153" t="s">
        <v>110</v>
      </c>
      <c r="D71" s="154">
        <v>1</v>
      </c>
      <c r="E71" s="155" t="s">
        <v>114</v>
      </c>
      <c r="F71" s="88"/>
      <c r="G71" s="149"/>
      <c r="H71" s="150"/>
      <c r="J71" s="156"/>
    </row>
    <row r="72" spans="1:10" ht="24" customHeight="1" x14ac:dyDescent="0.15">
      <c r="A72" s="151"/>
      <c r="B72" s="152" t="s">
        <v>115</v>
      </c>
      <c r="C72" s="153" t="s">
        <v>110</v>
      </c>
      <c r="D72" s="154">
        <v>1</v>
      </c>
      <c r="E72" s="155" t="s">
        <v>114</v>
      </c>
      <c r="F72" s="88"/>
      <c r="G72" s="149"/>
      <c r="H72" s="150"/>
      <c r="J72" s="156"/>
    </row>
    <row r="73" spans="1:10" ht="24" customHeight="1" x14ac:dyDescent="0.15">
      <c r="A73" s="151"/>
      <c r="B73" s="152" t="s">
        <v>116</v>
      </c>
      <c r="C73" s="153" t="s">
        <v>110</v>
      </c>
      <c r="D73" s="154">
        <v>1</v>
      </c>
      <c r="E73" s="155" t="s">
        <v>114</v>
      </c>
      <c r="F73" s="88"/>
      <c r="G73" s="149"/>
      <c r="H73" s="150"/>
      <c r="J73" s="156"/>
    </row>
    <row r="74" spans="1:10" ht="24" customHeight="1" x14ac:dyDescent="0.15">
      <c r="A74" s="151"/>
      <c r="B74" s="152" t="s">
        <v>117</v>
      </c>
      <c r="C74" s="153" t="s">
        <v>110</v>
      </c>
      <c r="D74" s="154">
        <v>1</v>
      </c>
      <c r="E74" s="155" t="s">
        <v>114</v>
      </c>
      <c r="F74" s="88"/>
      <c r="G74" s="149"/>
      <c r="H74" s="150"/>
      <c r="J74" s="156"/>
    </row>
    <row r="75" spans="1:10" ht="24" customHeight="1" x14ac:dyDescent="0.15">
      <c r="A75" s="151"/>
      <c r="B75" s="152" t="s">
        <v>118</v>
      </c>
      <c r="C75" s="153" t="s">
        <v>110</v>
      </c>
      <c r="D75" s="154">
        <v>1</v>
      </c>
      <c r="E75" s="155" t="s">
        <v>114</v>
      </c>
      <c r="F75" s="88"/>
      <c r="G75" s="149"/>
      <c r="H75" s="150"/>
      <c r="J75" s="156"/>
    </row>
    <row r="76" spans="1:10" ht="24" customHeight="1" x14ac:dyDescent="0.15">
      <c r="A76" s="151"/>
      <c r="B76" s="152" t="s">
        <v>119</v>
      </c>
      <c r="C76" s="153" t="s">
        <v>110</v>
      </c>
      <c r="D76" s="154">
        <v>1</v>
      </c>
      <c r="E76" s="155" t="s">
        <v>46</v>
      </c>
      <c r="F76" s="88"/>
      <c r="G76" s="149"/>
      <c r="H76" s="150"/>
      <c r="J76" s="156"/>
    </row>
    <row r="77" spans="1:10" ht="24" customHeight="1" x14ac:dyDescent="0.15">
      <c r="A77" s="151"/>
      <c r="B77" s="152" t="s">
        <v>120</v>
      </c>
      <c r="C77" s="153" t="s">
        <v>110</v>
      </c>
      <c r="D77" s="154">
        <v>1</v>
      </c>
      <c r="E77" s="155" t="s">
        <v>46</v>
      </c>
      <c r="F77" s="88"/>
      <c r="G77" s="149"/>
      <c r="H77" s="150"/>
      <c r="J77" s="156"/>
    </row>
    <row r="78" spans="1:10" ht="24" customHeight="1" x14ac:dyDescent="0.15">
      <c r="A78" s="151"/>
      <c r="B78" s="152" t="s">
        <v>121</v>
      </c>
      <c r="C78" s="190" t="s">
        <v>122</v>
      </c>
      <c r="D78" s="154">
        <v>1</v>
      </c>
      <c r="E78" s="155" t="s">
        <v>31</v>
      </c>
      <c r="F78" s="88"/>
      <c r="G78" s="149"/>
      <c r="H78" s="150"/>
      <c r="J78" s="156"/>
    </row>
    <row r="79" spans="1:10" ht="24" customHeight="1" x14ac:dyDescent="0.15">
      <c r="A79" s="151"/>
      <c r="B79" s="152" t="s">
        <v>121</v>
      </c>
      <c r="C79" s="191" t="s">
        <v>123</v>
      </c>
      <c r="D79" s="154">
        <v>1</v>
      </c>
      <c r="E79" s="155" t="s">
        <v>31</v>
      </c>
      <c r="F79" s="88"/>
      <c r="G79" s="149"/>
      <c r="H79" s="150"/>
      <c r="J79" s="156"/>
    </row>
    <row r="80" spans="1:10" ht="24" customHeight="1" x14ac:dyDescent="0.15">
      <c r="A80" s="151"/>
      <c r="B80" s="152" t="s">
        <v>124</v>
      </c>
      <c r="C80" s="153" t="s">
        <v>125</v>
      </c>
      <c r="D80" s="154">
        <v>2</v>
      </c>
      <c r="E80" s="155" t="s">
        <v>31</v>
      </c>
      <c r="F80" s="88"/>
      <c r="G80" s="149"/>
      <c r="H80" s="150"/>
      <c r="J80" s="156"/>
    </row>
    <row r="81" spans="1:10" ht="24" customHeight="1" x14ac:dyDescent="0.15">
      <c r="A81" s="151"/>
      <c r="B81" s="152" t="s">
        <v>126</v>
      </c>
      <c r="C81" s="153" t="s">
        <v>127</v>
      </c>
      <c r="D81" s="154">
        <v>2</v>
      </c>
      <c r="E81" s="155" t="s">
        <v>31</v>
      </c>
      <c r="F81" s="88"/>
      <c r="G81" s="149"/>
      <c r="H81" s="150"/>
      <c r="J81" s="156"/>
    </row>
    <row r="82" spans="1:10" ht="24" customHeight="1" x14ac:dyDescent="0.15">
      <c r="A82" s="151"/>
      <c r="B82" s="189" t="s">
        <v>128</v>
      </c>
      <c r="C82" s="153" t="s">
        <v>110</v>
      </c>
      <c r="D82" s="154">
        <v>1</v>
      </c>
      <c r="E82" s="155" t="s">
        <v>31</v>
      </c>
      <c r="F82" s="88"/>
      <c r="G82" s="149"/>
      <c r="H82" s="150"/>
      <c r="J82" s="156"/>
    </row>
    <row r="83" spans="1:10" ht="24" customHeight="1" x14ac:dyDescent="0.15">
      <c r="A83" s="151"/>
      <c r="B83" s="152" t="s">
        <v>129</v>
      </c>
      <c r="C83" s="153" t="s">
        <v>130</v>
      </c>
      <c r="D83" s="154">
        <v>1</v>
      </c>
      <c r="E83" s="155" t="s">
        <v>34</v>
      </c>
      <c r="F83" s="88"/>
      <c r="G83" s="149"/>
      <c r="H83" s="150"/>
      <c r="J83" s="156"/>
    </row>
    <row r="84" spans="1:10" ht="24" customHeight="1" x14ac:dyDescent="0.15">
      <c r="A84" s="151"/>
      <c r="B84" s="152" t="s">
        <v>131</v>
      </c>
      <c r="C84" s="153" t="s">
        <v>110</v>
      </c>
      <c r="D84" s="154">
        <v>1</v>
      </c>
      <c r="E84" s="155" t="s">
        <v>46</v>
      </c>
      <c r="F84" s="88"/>
      <c r="G84" s="149"/>
      <c r="H84" s="150"/>
      <c r="J84" s="156"/>
    </row>
    <row r="85" spans="1:10" ht="24" customHeight="1" x14ac:dyDescent="0.15">
      <c r="A85" s="151"/>
      <c r="B85" s="152" t="s">
        <v>132</v>
      </c>
      <c r="C85" s="153" t="s">
        <v>110</v>
      </c>
      <c r="D85" s="154">
        <v>1</v>
      </c>
      <c r="E85" s="155" t="s">
        <v>46</v>
      </c>
      <c r="F85" s="88"/>
      <c r="G85" s="149"/>
      <c r="H85" s="150"/>
      <c r="J85" s="156"/>
    </row>
    <row r="86" spans="1:10" ht="24" customHeight="1" x14ac:dyDescent="0.15">
      <c r="A86" s="151"/>
      <c r="B86" s="152" t="s">
        <v>133</v>
      </c>
      <c r="C86" s="153" t="s">
        <v>110</v>
      </c>
      <c r="D86" s="154">
        <v>1</v>
      </c>
      <c r="E86" s="155" t="s">
        <v>46</v>
      </c>
      <c r="F86" s="88"/>
      <c r="G86" s="149"/>
      <c r="H86" s="150"/>
    </row>
    <row r="87" spans="1:10" ht="24" customHeight="1" x14ac:dyDescent="0.15">
      <c r="A87" s="151"/>
      <c r="B87" s="152" t="s">
        <v>134</v>
      </c>
      <c r="C87" s="153" t="s">
        <v>110</v>
      </c>
      <c r="D87" s="154">
        <v>1</v>
      </c>
      <c r="E87" s="155" t="s">
        <v>46</v>
      </c>
      <c r="F87" s="88"/>
      <c r="G87" s="149"/>
      <c r="H87" s="150"/>
    </row>
    <row r="88" spans="1:10" ht="24" customHeight="1" x14ac:dyDescent="0.15">
      <c r="A88" s="151"/>
      <c r="B88" s="152" t="s">
        <v>104</v>
      </c>
      <c r="C88" s="153" t="s">
        <v>135</v>
      </c>
      <c r="D88" s="154">
        <v>1</v>
      </c>
      <c r="E88" s="155" t="s">
        <v>46</v>
      </c>
      <c r="F88" s="88"/>
      <c r="G88" s="149"/>
      <c r="H88" s="150"/>
    </row>
    <row r="89" spans="1:10" ht="24" customHeight="1" x14ac:dyDescent="0.15">
      <c r="A89" s="151"/>
      <c r="B89" s="152"/>
      <c r="C89" s="153"/>
      <c r="D89" s="154"/>
      <c r="E89" s="155"/>
      <c r="F89" s="88"/>
      <c r="G89" s="149"/>
      <c r="H89" s="150"/>
    </row>
    <row r="90" spans="1:10" ht="24" customHeight="1" x14ac:dyDescent="0.15">
      <c r="A90" s="151"/>
      <c r="B90" s="152"/>
      <c r="C90" s="153"/>
      <c r="D90" s="154"/>
      <c r="E90" s="155"/>
      <c r="F90" s="88"/>
      <c r="G90" s="149"/>
      <c r="H90" s="150"/>
    </row>
    <row r="91" spans="1:10" ht="24" customHeight="1" x14ac:dyDescent="0.15">
      <c r="A91" s="151"/>
      <c r="B91" s="152"/>
      <c r="C91" s="153"/>
      <c r="D91" s="154"/>
      <c r="E91" s="155"/>
      <c r="F91" s="88"/>
      <c r="G91" s="149"/>
      <c r="H91" s="150"/>
    </row>
    <row r="92" spans="1:10" ht="24" customHeight="1" x14ac:dyDescent="0.15">
      <c r="A92" s="151"/>
      <c r="B92" s="152"/>
      <c r="C92" s="153"/>
      <c r="D92" s="154"/>
      <c r="E92" s="155"/>
      <c r="F92" s="88"/>
      <c r="G92" s="149"/>
      <c r="H92" s="150"/>
    </row>
    <row r="93" spans="1:10" ht="24" customHeight="1" x14ac:dyDescent="0.15">
      <c r="A93" s="151"/>
      <c r="B93" s="152"/>
      <c r="C93" s="153"/>
      <c r="D93" s="154"/>
      <c r="E93" s="155"/>
      <c r="F93" s="88"/>
      <c r="G93" s="149"/>
      <c r="H93" s="150"/>
    </row>
    <row r="94" spans="1:10" ht="24" customHeight="1" x14ac:dyDescent="0.15">
      <c r="A94" s="151"/>
      <c r="B94" s="152"/>
      <c r="C94" s="153"/>
      <c r="D94" s="154"/>
      <c r="E94" s="155"/>
      <c r="F94" s="88"/>
      <c r="G94" s="149"/>
      <c r="H94" s="150"/>
    </row>
    <row r="95" spans="1:10" ht="24" customHeight="1" x14ac:dyDescent="0.15">
      <c r="A95" s="151"/>
      <c r="B95" s="157" t="s">
        <v>107</v>
      </c>
      <c r="C95" s="153"/>
      <c r="D95" s="154"/>
      <c r="E95" s="155"/>
      <c r="F95" s="88"/>
      <c r="G95" s="149"/>
      <c r="H95" s="150"/>
      <c r="J95" s="49"/>
    </row>
    <row r="96" spans="1:10" ht="24" customHeight="1" x14ac:dyDescent="0.15">
      <c r="A96" s="161"/>
      <c r="B96" s="188"/>
      <c r="C96" s="163"/>
      <c r="D96" s="164"/>
      <c r="E96" s="165"/>
      <c r="F96" s="166"/>
      <c r="G96" s="167"/>
      <c r="H96" s="168"/>
    </row>
    <row r="97" spans="1:10" ht="24" customHeight="1" x14ac:dyDescent="0.15">
      <c r="A97" s="109" t="s">
        <v>52</v>
      </c>
      <c r="B97" s="109"/>
      <c r="C97" s="110"/>
      <c r="D97" s="142"/>
      <c r="E97" s="110"/>
      <c r="F97" s="110"/>
      <c r="G97" s="111"/>
      <c r="H97" s="112">
        <f>H65+1</f>
        <v>7</v>
      </c>
    </row>
    <row r="98" spans="1:10" ht="24" customHeight="1" x14ac:dyDescent="0.15">
      <c r="A98" s="113" t="s">
        <v>4</v>
      </c>
      <c r="B98" s="114"/>
      <c r="C98" s="115" t="s">
        <v>5</v>
      </c>
      <c r="D98" s="143" t="s">
        <v>6</v>
      </c>
      <c r="E98" s="115" t="s">
        <v>7</v>
      </c>
      <c r="F98" s="115" t="s">
        <v>24</v>
      </c>
      <c r="G98" s="116" t="s">
        <v>8</v>
      </c>
      <c r="H98" s="117" t="s">
        <v>9</v>
      </c>
    </row>
    <row r="99" spans="1:10" ht="24" customHeight="1" x14ac:dyDescent="0.15">
      <c r="A99" s="144" t="s">
        <v>49</v>
      </c>
      <c r="B99" s="145" t="s">
        <v>136</v>
      </c>
      <c r="C99" s="146"/>
      <c r="D99" s="147"/>
      <c r="E99" s="148"/>
      <c r="F99" s="88"/>
      <c r="G99" s="149"/>
      <c r="H99" s="150"/>
    </row>
    <row r="100" spans="1:10" ht="24" customHeight="1" x14ac:dyDescent="0.15">
      <c r="A100" s="151"/>
      <c r="B100" s="186"/>
      <c r="C100" s="187"/>
      <c r="D100" s="154"/>
      <c r="E100" s="155"/>
      <c r="F100" s="88"/>
      <c r="G100" s="149"/>
      <c r="H100" s="150"/>
    </row>
    <row r="101" spans="1:10" ht="24" customHeight="1" x14ac:dyDescent="0.15">
      <c r="A101" s="151"/>
      <c r="B101" s="186" t="s">
        <v>137</v>
      </c>
      <c r="C101" s="187" t="s">
        <v>110</v>
      </c>
      <c r="D101" s="154">
        <v>1</v>
      </c>
      <c r="E101" s="155" t="s">
        <v>138</v>
      </c>
      <c r="F101" s="88"/>
      <c r="G101" s="149"/>
      <c r="H101" s="150"/>
      <c r="J101" s="156"/>
    </row>
    <row r="102" spans="1:10" ht="24" customHeight="1" x14ac:dyDescent="0.15">
      <c r="A102" s="151"/>
      <c r="B102" s="186" t="s">
        <v>139</v>
      </c>
      <c r="C102" s="187" t="s">
        <v>110</v>
      </c>
      <c r="D102" s="154">
        <v>1</v>
      </c>
      <c r="E102" s="155" t="s">
        <v>138</v>
      </c>
      <c r="F102" s="88"/>
      <c r="G102" s="149"/>
      <c r="H102" s="150"/>
      <c r="J102" s="156"/>
    </row>
    <row r="103" spans="1:10" ht="24" customHeight="1" x14ac:dyDescent="0.15">
      <c r="A103" s="151"/>
      <c r="B103" s="186" t="s">
        <v>140</v>
      </c>
      <c r="C103" s="187" t="s">
        <v>110</v>
      </c>
      <c r="D103" s="154">
        <v>1</v>
      </c>
      <c r="E103" s="155" t="s">
        <v>46</v>
      </c>
      <c r="F103" s="88"/>
      <c r="G103" s="149"/>
      <c r="H103" s="150"/>
      <c r="J103" s="156"/>
    </row>
    <row r="104" spans="1:10" ht="24" customHeight="1" x14ac:dyDescent="0.15">
      <c r="A104" s="151"/>
      <c r="B104" s="186"/>
      <c r="C104" s="187"/>
      <c r="D104" s="154"/>
      <c r="E104" s="155"/>
      <c r="F104" s="88"/>
      <c r="G104" s="149"/>
      <c r="H104" s="150"/>
      <c r="J104" s="156"/>
    </row>
    <row r="105" spans="1:10" ht="24" customHeight="1" x14ac:dyDescent="0.15">
      <c r="A105" s="151"/>
      <c r="B105" s="192"/>
      <c r="C105" s="193"/>
      <c r="D105" s="154"/>
      <c r="E105" s="155"/>
      <c r="F105" s="88"/>
      <c r="G105" s="149"/>
      <c r="H105" s="150"/>
      <c r="J105" s="156"/>
    </row>
    <row r="106" spans="1:10" ht="24" customHeight="1" x14ac:dyDescent="0.15">
      <c r="A106" s="151"/>
      <c r="B106" s="186"/>
      <c r="C106" s="193"/>
      <c r="D106" s="154"/>
      <c r="E106" s="155"/>
      <c r="F106" s="88"/>
      <c r="G106" s="149"/>
      <c r="H106" s="150"/>
      <c r="J106" s="156"/>
    </row>
    <row r="107" spans="1:10" ht="24" customHeight="1" x14ac:dyDescent="0.15">
      <c r="A107" s="151"/>
      <c r="B107" s="186"/>
      <c r="C107" s="193"/>
      <c r="D107" s="154"/>
      <c r="E107" s="155"/>
      <c r="F107" s="88"/>
      <c r="G107" s="149"/>
      <c r="H107" s="150"/>
      <c r="J107" s="156"/>
    </row>
    <row r="108" spans="1:10" ht="24" customHeight="1" x14ac:dyDescent="0.15">
      <c r="A108" s="151"/>
      <c r="B108" s="192"/>
      <c r="C108" s="187"/>
      <c r="D108" s="154"/>
      <c r="E108" s="155"/>
      <c r="F108" s="88"/>
      <c r="G108" s="149"/>
      <c r="H108" s="150"/>
      <c r="J108" s="156"/>
    </row>
    <row r="109" spans="1:10" ht="24" customHeight="1" x14ac:dyDescent="0.15">
      <c r="A109" s="151"/>
      <c r="B109" s="186"/>
      <c r="C109" s="187"/>
      <c r="D109" s="154"/>
      <c r="E109" s="155"/>
      <c r="F109" s="88"/>
      <c r="G109" s="149"/>
      <c r="H109" s="150"/>
      <c r="J109" s="156"/>
    </row>
    <row r="110" spans="1:10" ht="24" customHeight="1" x14ac:dyDescent="0.15">
      <c r="A110" s="151"/>
      <c r="B110" s="186"/>
      <c r="C110" s="187"/>
      <c r="D110" s="154"/>
      <c r="E110" s="155"/>
      <c r="F110" s="88"/>
      <c r="G110" s="149"/>
      <c r="H110" s="150"/>
      <c r="J110" s="156"/>
    </row>
    <row r="111" spans="1:10" ht="24" customHeight="1" x14ac:dyDescent="0.15">
      <c r="A111" s="151"/>
      <c r="B111" s="186"/>
      <c r="C111" s="187"/>
      <c r="D111" s="154"/>
      <c r="E111" s="155"/>
      <c r="F111" s="88"/>
      <c r="G111" s="149"/>
      <c r="H111" s="150"/>
      <c r="J111" s="156"/>
    </row>
    <row r="112" spans="1:10" ht="24" customHeight="1" x14ac:dyDescent="0.15">
      <c r="A112" s="151"/>
      <c r="B112" s="186"/>
      <c r="C112" s="187"/>
      <c r="D112" s="154"/>
      <c r="E112" s="155"/>
      <c r="F112" s="88"/>
      <c r="G112" s="149"/>
      <c r="H112" s="150"/>
      <c r="J112" s="156"/>
    </row>
    <row r="113" spans="1:10" ht="24" customHeight="1" x14ac:dyDescent="0.15">
      <c r="A113" s="151"/>
      <c r="B113" s="186"/>
      <c r="C113" s="187"/>
      <c r="D113" s="154"/>
      <c r="E113" s="155"/>
      <c r="F113" s="88"/>
      <c r="G113" s="149"/>
      <c r="H113" s="150"/>
      <c r="J113" s="156"/>
    </row>
    <row r="114" spans="1:10" ht="24" customHeight="1" x14ac:dyDescent="0.15">
      <c r="A114" s="151"/>
      <c r="B114" s="145"/>
      <c r="C114" s="187"/>
      <c r="D114" s="154"/>
      <c r="E114" s="155"/>
      <c r="F114" s="88"/>
      <c r="G114" s="149"/>
      <c r="H114" s="150"/>
      <c r="J114" s="156"/>
    </row>
    <row r="115" spans="1:10" ht="24" customHeight="1" x14ac:dyDescent="0.15">
      <c r="A115" s="151"/>
      <c r="B115" s="186"/>
      <c r="C115" s="187"/>
      <c r="D115" s="154"/>
      <c r="E115" s="155"/>
      <c r="F115" s="88"/>
      <c r="G115" s="149"/>
      <c r="H115" s="150"/>
      <c r="J115" s="156"/>
    </row>
    <row r="116" spans="1:10" ht="24" customHeight="1" x14ac:dyDescent="0.15">
      <c r="A116" s="151"/>
      <c r="B116" s="186"/>
      <c r="C116" s="187"/>
      <c r="D116" s="154"/>
      <c r="E116" s="155"/>
      <c r="F116" s="88"/>
      <c r="G116" s="149"/>
      <c r="H116" s="150"/>
      <c r="J116" s="156"/>
    </row>
    <row r="117" spans="1:10" ht="24" customHeight="1" x14ac:dyDescent="0.15">
      <c r="A117" s="151"/>
      <c r="B117" s="186"/>
      <c r="C117" s="187"/>
      <c r="D117" s="154"/>
      <c r="E117" s="155"/>
      <c r="F117" s="88"/>
      <c r="G117" s="149"/>
      <c r="H117" s="150"/>
      <c r="J117" s="156"/>
    </row>
    <row r="118" spans="1:10" ht="24" customHeight="1" x14ac:dyDescent="0.15">
      <c r="A118" s="151"/>
      <c r="B118" s="186"/>
      <c r="C118" s="187"/>
      <c r="D118" s="154"/>
      <c r="E118" s="155"/>
      <c r="F118" s="88"/>
      <c r="G118" s="149"/>
      <c r="H118" s="150"/>
    </row>
    <row r="119" spans="1:10" ht="24" customHeight="1" x14ac:dyDescent="0.15">
      <c r="A119" s="151"/>
      <c r="B119" s="186"/>
      <c r="C119" s="187"/>
      <c r="D119" s="154"/>
      <c r="E119" s="155"/>
      <c r="F119" s="88"/>
      <c r="G119" s="149"/>
      <c r="H119" s="150"/>
    </row>
    <row r="120" spans="1:10" ht="24" customHeight="1" x14ac:dyDescent="0.15">
      <c r="A120" s="151"/>
      <c r="B120" s="186"/>
      <c r="C120" s="187"/>
      <c r="D120" s="154"/>
      <c r="E120" s="155"/>
      <c r="F120" s="88"/>
      <c r="G120" s="149"/>
      <c r="H120" s="150"/>
    </row>
    <row r="121" spans="1:10" ht="24" customHeight="1" x14ac:dyDescent="0.15">
      <c r="A121" s="151"/>
      <c r="B121" s="186"/>
      <c r="C121" s="187"/>
      <c r="D121" s="154"/>
      <c r="E121" s="155"/>
      <c r="F121" s="88"/>
      <c r="G121" s="149"/>
      <c r="H121" s="150"/>
    </row>
    <row r="122" spans="1:10" ht="24" customHeight="1" x14ac:dyDescent="0.15">
      <c r="A122" s="151"/>
      <c r="B122" s="186"/>
      <c r="C122" s="187"/>
      <c r="D122" s="154"/>
      <c r="E122" s="155"/>
      <c r="F122" s="88"/>
      <c r="G122" s="149"/>
      <c r="H122" s="150"/>
    </row>
    <row r="123" spans="1:10" ht="24" customHeight="1" x14ac:dyDescent="0.15">
      <c r="A123" s="151"/>
      <c r="B123" s="186"/>
      <c r="C123" s="187"/>
      <c r="D123" s="154"/>
      <c r="E123" s="155"/>
      <c r="F123" s="88"/>
      <c r="G123" s="149"/>
      <c r="H123" s="150"/>
    </row>
    <row r="124" spans="1:10" ht="24" customHeight="1" x14ac:dyDescent="0.15">
      <c r="A124" s="151"/>
      <c r="B124" s="186"/>
      <c r="C124" s="187"/>
      <c r="D124" s="154"/>
      <c r="E124" s="155"/>
      <c r="F124" s="88"/>
      <c r="G124" s="149"/>
      <c r="H124" s="150"/>
    </row>
    <row r="125" spans="1:10" ht="24" customHeight="1" x14ac:dyDescent="0.15">
      <c r="A125" s="151"/>
      <c r="B125" s="186"/>
      <c r="C125" s="187"/>
      <c r="D125" s="154"/>
      <c r="E125" s="155"/>
      <c r="F125" s="88"/>
      <c r="G125" s="149"/>
      <c r="H125" s="150"/>
    </row>
    <row r="126" spans="1:10" ht="24" customHeight="1" x14ac:dyDescent="0.15">
      <c r="A126" s="151"/>
      <c r="B126" s="186"/>
      <c r="C126" s="187"/>
      <c r="D126" s="154"/>
      <c r="E126" s="155"/>
      <c r="F126" s="88"/>
      <c r="G126" s="149"/>
      <c r="H126" s="150"/>
    </row>
    <row r="127" spans="1:10" ht="24" customHeight="1" x14ac:dyDescent="0.15">
      <c r="A127" s="151"/>
      <c r="B127" s="194" t="s">
        <v>107</v>
      </c>
      <c r="C127" s="187"/>
      <c r="D127" s="154"/>
      <c r="E127" s="155"/>
      <c r="F127" s="88"/>
      <c r="G127" s="149"/>
      <c r="H127" s="150"/>
      <c r="J127" s="49"/>
    </row>
    <row r="128" spans="1:10" ht="24" customHeight="1" x14ac:dyDescent="0.15">
      <c r="A128" s="161"/>
      <c r="B128" s="195"/>
      <c r="C128" s="196"/>
      <c r="D128" s="164"/>
      <c r="E128" s="165"/>
      <c r="F128" s="166"/>
      <c r="G128" s="167"/>
      <c r="H128" s="168"/>
    </row>
  </sheetData>
  <mergeCells count="8">
    <mergeCell ref="A97:B97"/>
    <mergeCell ref="A98:B98"/>
    <mergeCell ref="A1:B1"/>
    <mergeCell ref="A2:B2"/>
    <mergeCell ref="A33:B33"/>
    <mergeCell ref="A34:B34"/>
    <mergeCell ref="A65:B65"/>
    <mergeCell ref="A66:B66"/>
  </mergeCells>
  <phoneticPr fontId="3"/>
  <conditionalFormatting sqref="D3:D32 D35:D64">
    <cfRule type="expression" dxfId="8" priority="8">
      <formula>OR(E3="か所",E3="式",E3="回",E3="本")</formula>
    </cfRule>
    <cfRule type="cellIs" dxfId="7" priority="9" operator="between">
      <formula>-0.99</formula>
      <formula>0.99</formula>
    </cfRule>
  </conditionalFormatting>
  <conditionalFormatting sqref="D67:D96">
    <cfRule type="expression" dxfId="6" priority="6">
      <formula>OR(E67="か所",E67="式",E67="回",E67="本")</formula>
    </cfRule>
    <cfRule type="cellIs" dxfId="5" priority="7" operator="between">
      <formula>-0.99</formula>
      <formula>0.99</formula>
    </cfRule>
  </conditionalFormatting>
  <conditionalFormatting sqref="D99:D128">
    <cfRule type="expression" dxfId="4" priority="4">
      <formula>OR(E99="か所",E99="式",E99="回",E99="本")</formula>
    </cfRule>
    <cfRule type="cellIs" dxfId="3" priority="5" operator="between">
      <formula>-0.99</formula>
      <formula>0.99</formula>
    </cfRule>
  </conditionalFormatting>
  <conditionalFormatting sqref="F3:F32 F35:F64">
    <cfRule type="cellIs" dxfId="2" priority="3" operator="equal">
      <formula>G3</formula>
    </cfRule>
  </conditionalFormatting>
  <conditionalFormatting sqref="F67:F96">
    <cfRule type="cellIs" dxfId="1" priority="2" operator="equal">
      <formula>G67</formula>
    </cfRule>
  </conditionalFormatting>
  <conditionalFormatting sqref="F99:F128">
    <cfRule type="cellIs" dxfId="0" priority="1" operator="equal">
      <formula>G99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r:id="rId1"/>
  <rowBreaks count="3" manualBreakCount="3">
    <brk id="32" max="16383" man="1"/>
    <brk id="64" max="16383" man="1"/>
    <brk id="9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表紙</vt:lpstr>
      <vt:lpstr>種目別</vt:lpstr>
      <vt:lpstr>共通仮設</vt:lpstr>
      <vt:lpstr>科目別 (電気)</vt:lpstr>
      <vt:lpstr>細目（電気）</vt:lpstr>
      <vt:lpstr>'科目別 (電気)'!Print_Area</vt:lpstr>
      <vt:lpstr>共通仮設!Print_Area</vt:lpstr>
      <vt:lpstr>'細目（電気）'!Print_Area</vt:lpstr>
      <vt:lpstr>種目別!Print_Area</vt:lpstr>
      <vt:lpstr>表紙!Print_Area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OT044</dc:creator>
  <cp:lastModifiedBy>OT044</cp:lastModifiedBy>
  <dcterms:created xsi:type="dcterms:W3CDTF">2025-03-27T09:52:40Z</dcterms:created>
  <dcterms:modified xsi:type="dcterms:W3CDTF">2025-03-27T09:55:17Z</dcterms:modified>
</cp:coreProperties>
</file>