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cyb-svr\data\◆入札・契約関係◆\令和０６年度入札案件\07‗大阪北摂霊園八天の森受電設備（第2キュービクル）更新工事(その２）\02.設計書\"/>
    </mc:Choice>
  </mc:AlternateContent>
  <xr:revisionPtr revIDLastSave="0" documentId="13_ncr:1_{E9F3BD06-4ABB-43FB-82C1-88B6DD9417E8}" xr6:coauthVersionLast="47" xr6:coauthVersionMax="47" xr10:uidLastSave="{00000000-0000-0000-0000-000000000000}"/>
  <bookViews>
    <workbookView xWindow="-120" yWindow="-120" windowWidth="29040" windowHeight="15720" xr2:uid="{92DF5973-CF36-43BD-82A9-C34F317906B0}"/>
  </bookViews>
  <sheets>
    <sheet name="表紙" sheetId="1" r:id="rId1"/>
    <sheet name="種目別" sheetId="2" r:id="rId2"/>
    <sheet name="共通仮設" sheetId="3" r:id="rId3"/>
    <sheet name="科目別 (電気)" sheetId="4" r:id="rId4"/>
    <sheet name="細目（電気）" sheetId="5" r:id="rId5"/>
    <sheet name="科目別（建築）" sheetId="6" r:id="rId6"/>
    <sheet name="細目（建築）" sheetId="7" r:id="rId7"/>
  </sheets>
  <definedNames>
    <definedName name="____1B4_">#REF!</definedName>
    <definedName name="___1B4_">#REF!</definedName>
    <definedName name="__1B4_">#REF!</definedName>
    <definedName name="_1B4_">#REF!</definedName>
    <definedName name="_b1">#REF!</definedName>
    <definedName name="_b2">#REF!</definedName>
    <definedName name="_b3">#REF!</definedName>
    <definedName name="_b4">#REF!</definedName>
    <definedName name="_DT">#REF!</definedName>
    <definedName name="_DW">#REF!</definedName>
    <definedName name="_Fill" hidden="1">#REF!</definedName>
    <definedName name="_xlnm._FilterDatabase" localSheetId="6" hidden="1">'細目（建築）'!$H$1:$H$353</definedName>
    <definedName name="_H1">#REF!</definedName>
    <definedName name="_H10">#REF!</definedName>
    <definedName name="_IS">#REF!</definedName>
    <definedName name="_Order1">255</definedName>
    <definedName name="_Order2" hidden="1">255</definedName>
    <definedName name="A">#REF!</definedName>
    <definedName name="A1..A20_">#REF!</definedName>
    <definedName name="AA">#REF!</definedName>
    <definedName name="AK">#REF!</definedName>
    <definedName name="AR">#REF!</definedName>
    <definedName name="AS">#REF!</definedName>
    <definedName name="AT">#REF!</definedName>
    <definedName name="AW">#REF!</definedName>
    <definedName name="Az">#REF!</definedName>
    <definedName name="B">#REF!</definedName>
    <definedName name="BB">#REF!</definedName>
    <definedName name="BK">#REF!</definedName>
    <definedName name="BR">#REF!</definedName>
    <definedName name="BS">#REF!</definedName>
    <definedName name="BT">#REF!</definedName>
    <definedName name="BW">#REF!</definedName>
    <definedName name="CC">#REF!</definedName>
    <definedName name="CK">#REF!</definedName>
    <definedName name="CS">#REF!</definedName>
    <definedName name="CT">#REF!</definedName>
    <definedName name="CW">#REF!</definedName>
    <definedName name="DD">#REF!</definedName>
    <definedName name="DK">#REF!</definedName>
    <definedName name="DS">#REF!</definedName>
    <definedName name="DT">#REF!</definedName>
    <definedName name="DW">#REF!</definedName>
    <definedName name="E">#REF!</definedName>
    <definedName name="EE">#REF!</definedName>
    <definedName name="EK">#REF!</definedName>
    <definedName name="ES">#REF!</definedName>
    <definedName name="ET">#REF!</definedName>
    <definedName name="EW">#REF!</definedName>
    <definedName name="F">#REF!</definedName>
    <definedName name="FF">#REF!</definedName>
    <definedName name="FK">#REF!</definedName>
    <definedName name="FS">#REF!</definedName>
    <definedName name="FT">#REF!</definedName>
    <definedName name="FUKASA">#REF!</definedName>
    <definedName name="FW">#REF!</definedName>
    <definedName name="GG">#REF!</definedName>
    <definedName name="GK">#REF!</definedName>
    <definedName name="GS">#REF!</definedName>
    <definedName name="GT">#REF!</definedName>
    <definedName name="GW">#REF!</definedName>
    <definedName name="H2O">#REF!</definedName>
    <definedName name="HABA">#REF!</definedName>
    <definedName name="HH">#REF!</definedName>
    <definedName name="HIVP">#REF!</definedName>
    <definedName name="HK">#REF!</definedName>
    <definedName name="HO">#REF!</definedName>
    <definedName name="HONHABA">#REF!</definedName>
    <definedName name="HONNAGASA">#REF!</definedName>
    <definedName name="HS">#REF!</definedName>
    <definedName name="HT">#REF!</definedName>
    <definedName name="HW">#REF!</definedName>
    <definedName name="II">#REF!</definedName>
    <definedName name="IK">#REF!</definedName>
    <definedName name="IS">#REF!</definedName>
    <definedName name="IT">#REF!</definedName>
    <definedName name="IW">#REF!</definedName>
    <definedName name="Joken">#REF!</definedName>
    <definedName name="KojiMei">#REF!</definedName>
    <definedName name="KT">#REF!</definedName>
    <definedName name="M">#REF!</definedName>
    <definedName name="N">#REF!</definedName>
    <definedName name="NAGASA">#REF!</definedName>
    <definedName name="_xlnm.Print_Area" localSheetId="3">'科目別 (電気)'!$A$1:$G$32</definedName>
    <definedName name="_xlnm.Print_Area" localSheetId="5">'科目別（建築）'!$A$1:$G$32</definedName>
    <definedName name="_xlnm.Print_Area" localSheetId="2">共通仮設!$A$1:$J$62</definedName>
    <definedName name="_xlnm.Print_Area" localSheetId="6">'細目（建築）'!$A$1:$H$353</definedName>
    <definedName name="_xlnm.Print_Area" localSheetId="4">'細目（電気）'!$A$1:$H$128</definedName>
    <definedName name="_xlnm.Print_Area" localSheetId="1">種目別!$A$1:$G$31</definedName>
    <definedName name="_xlnm.Print_Area" localSheetId="0">表紙!$A$1:$I$36</definedName>
    <definedName name="_xlnm.Print_Area">#REF!</definedName>
    <definedName name="PRINT_AREA_MI">#REF!</definedName>
    <definedName name="_xlnm.Print_Titles">#REF!</definedName>
    <definedName name="PRINT_TITLES_MI">#REF!</definedName>
    <definedName name="Q">#REF!</definedName>
    <definedName name="roumu">#REF!</definedName>
    <definedName name="S">#REF!</definedName>
    <definedName name="ST">#REF!</definedName>
    <definedName name="TS">#REF!</definedName>
    <definedName name="TT">#REF!</definedName>
    <definedName name="u5e">#REF!</definedName>
    <definedName name="V">#REF!</definedName>
    <definedName name="W">#REF!</definedName>
    <definedName name="WT">#REF!</definedName>
    <definedName name="xs">#REF!</definedName>
    <definedName name="Y">#REF!</definedName>
    <definedName name="YORI">#REF!</definedName>
    <definedName name="Z">#REF!</definedName>
    <definedName name="あ853">#REF!</definedName>
    <definedName name="印刷範囲">#REF!</definedName>
    <definedName name="環A">#REF!</definedName>
    <definedName name="管容量">#REF!</definedName>
    <definedName name="区分図">#REF!</definedName>
    <definedName name="見積">#REF!</definedName>
    <definedName name="修正表">#REF!</definedName>
    <definedName name="小口径">#REF!</definedName>
    <definedName name="小口径桝">#REF!</definedName>
    <definedName name="世話役">#REF!</definedName>
    <definedName name="制御盤修正表算出人員">#REF!</definedName>
    <definedName name="制御盤修正表適用人員">#REF!</definedName>
    <definedName name="代価１">#REF!</definedName>
    <definedName name="電工">#REF!</definedName>
    <definedName name="塗装工">#REF!</definedName>
    <definedName name="配管工">#REF!</definedName>
    <definedName name="配置図">#REF!</definedName>
    <definedName name="配置図2">#REF!</definedName>
    <definedName name="別紙" hidden="1">#REF!</definedName>
    <definedName name="目次">#REF!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25" i="7" l="1"/>
  <c r="A293" i="7"/>
  <c r="D60" i="3"/>
  <c r="D56" i="3"/>
  <c r="D54" i="3"/>
  <c r="D52" i="3"/>
  <c r="D50" i="3"/>
  <c r="H46" i="3"/>
  <c r="D46" i="3"/>
  <c r="H38" i="3"/>
  <c r="D38" i="3"/>
  <c r="H36" i="3"/>
  <c r="D36" i="3"/>
  <c r="H34" i="3"/>
  <c r="D34" i="3"/>
  <c r="H32" i="3"/>
  <c r="D32" i="3"/>
  <c r="D30" i="3"/>
  <c r="D28" i="3"/>
  <c r="H16" i="3"/>
  <c r="H6" i="3"/>
  <c r="D6" i="3"/>
  <c r="H4" i="3"/>
  <c r="D4" i="3"/>
  <c r="J1" i="3"/>
  <c r="G1" i="4" s="1"/>
  <c r="H1" i="5" s="1"/>
  <c r="H33" i="5" s="1"/>
  <c r="H65" i="5" s="1"/>
  <c r="H97" i="5" s="1"/>
  <c r="G1" i="6" s="1"/>
  <c r="H1" i="7" l="1"/>
  <c r="H34" i="7" s="1"/>
  <c r="H66" i="7" s="1"/>
  <c r="H98" i="7" s="1"/>
  <c r="H130" i="7" s="1"/>
  <c r="H162" i="7" s="1"/>
  <c r="H194" i="7" s="1"/>
  <c r="H226" i="7" s="1"/>
  <c r="H258" i="7" s="1"/>
  <c r="H290" i="7" s="1"/>
  <c r="H322" i="7" s="1"/>
</calcChain>
</file>

<file path=xl/sharedStrings.xml><?xml version="1.0" encoding="utf-8"?>
<sst xmlns="http://schemas.openxmlformats.org/spreadsheetml/2006/main" count="622" uniqueCount="275">
  <si>
    <t>工事名</t>
    <rPh sb="0" eb="3">
      <t>コウジメイ</t>
    </rPh>
    <phoneticPr fontId="3"/>
  </si>
  <si>
    <t>（種目別内訳）</t>
    <rPh sb="1" eb="4">
      <t>シュモクベツ</t>
    </rPh>
    <rPh sb="4" eb="6">
      <t>ウチワケ</t>
    </rPh>
    <phoneticPr fontId="3"/>
  </si>
  <si>
    <t>名　　称</t>
    <rPh sb="0" eb="1">
      <t>ナ</t>
    </rPh>
    <rPh sb="3" eb="4">
      <t>ショウ</t>
    </rPh>
    <phoneticPr fontId="3"/>
  </si>
  <si>
    <t>摘　　要</t>
    <rPh sb="0" eb="1">
      <t>テキ</t>
    </rPh>
    <rPh sb="3" eb="4">
      <t>ヨウ</t>
    </rPh>
    <phoneticPr fontId="3"/>
  </si>
  <si>
    <t>数　量</t>
    <rPh sb="0" eb="1">
      <t>カズ</t>
    </rPh>
    <rPh sb="2" eb="3">
      <t>リョウ</t>
    </rPh>
    <phoneticPr fontId="3"/>
  </si>
  <si>
    <t>単位</t>
    <rPh sb="0" eb="2">
      <t>タンイ</t>
    </rPh>
    <phoneticPr fontId="3"/>
  </si>
  <si>
    <t>金　　額</t>
    <rPh sb="0" eb="1">
      <t>キン</t>
    </rPh>
    <rPh sb="3" eb="4">
      <t>ガク</t>
    </rPh>
    <phoneticPr fontId="3"/>
  </si>
  <si>
    <t>備　考</t>
    <rPh sb="0" eb="1">
      <t>ソナエ</t>
    </rPh>
    <rPh sb="2" eb="3">
      <t>コウ</t>
    </rPh>
    <phoneticPr fontId="3"/>
  </si>
  <si>
    <t>直接工事費</t>
    <rPh sb="0" eb="2">
      <t>チョクセツ</t>
    </rPh>
    <rPh sb="2" eb="5">
      <t>コウジヒ</t>
    </rPh>
    <phoneticPr fontId="3"/>
  </si>
  <si>
    <t>Ⅰ</t>
    <phoneticPr fontId="3"/>
  </si>
  <si>
    <t>電気設備工事</t>
    <rPh sb="0" eb="2">
      <t>デンキ</t>
    </rPh>
    <rPh sb="2" eb="4">
      <t>セツビ</t>
    </rPh>
    <rPh sb="4" eb="6">
      <t>コウジ</t>
    </rPh>
    <phoneticPr fontId="3"/>
  </si>
  <si>
    <t>式</t>
    <rPh sb="0" eb="1">
      <t>シキ</t>
    </rPh>
    <phoneticPr fontId="3"/>
  </si>
  <si>
    <t>Ⅱ</t>
    <phoneticPr fontId="3"/>
  </si>
  <si>
    <t>建築工事</t>
    <rPh sb="0" eb="2">
      <t>ケンチク</t>
    </rPh>
    <rPh sb="2" eb="4">
      <t>コウジ</t>
    </rPh>
    <phoneticPr fontId="3"/>
  </si>
  <si>
    <t>計</t>
    <rPh sb="0" eb="1">
      <t>ケイ</t>
    </rPh>
    <phoneticPr fontId="3"/>
  </si>
  <si>
    <t>共通費</t>
    <rPh sb="0" eb="2">
      <t>キョウツウ</t>
    </rPh>
    <rPh sb="2" eb="3">
      <t>ヒ</t>
    </rPh>
    <phoneticPr fontId="3"/>
  </si>
  <si>
    <t>共通仮設費</t>
    <rPh sb="0" eb="2">
      <t>キョウツウ</t>
    </rPh>
    <rPh sb="2" eb="4">
      <t>カセツ</t>
    </rPh>
    <rPh sb="4" eb="5">
      <t>ヒ</t>
    </rPh>
    <phoneticPr fontId="3"/>
  </si>
  <si>
    <t>現場管理費</t>
    <rPh sb="0" eb="2">
      <t>ゲンバ</t>
    </rPh>
    <rPh sb="2" eb="5">
      <t>カンリヒ</t>
    </rPh>
    <phoneticPr fontId="3"/>
  </si>
  <si>
    <t>Ⅲ</t>
    <phoneticPr fontId="3"/>
  </si>
  <si>
    <t>一般管理費等</t>
    <rPh sb="0" eb="2">
      <t>イッパン</t>
    </rPh>
    <rPh sb="2" eb="5">
      <t>カンリヒ</t>
    </rPh>
    <rPh sb="5" eb="6">
      <t>トウ</t>
    </rPh>
    <phoneticPr fontId="3"/>
  </si>
  <si>
    <t>合計（工事価格）</t>
    <rPh sb="0" eb="2">
      <t>ゴウケイ</t>
    </rPh>
    <rPh sb="3" eb="5">
      <t>コウジ</t>
    </rPh>
    <rPh sb="5" eb="7">
      <t>カカク</t>
    </rPh>
    <phoneticPr fontId="3"/>
  </si>
  <si>
    <t>消費税等相当額（10％）</t>
    <rPh sb="0" eb="3">
      <t>ショウヒゼイ</t>
    </rPh>
    <rPh sb="3" eb="4">
      <t>トウ</t>
    </rPh>
    <rPh sb="4" eb="6">
      <t>ソウトウ</t>
    </rPh>
    <rPh sb="6" eb="7">
      <t>ガク</t>
    </rPh>
    <phoneticPr fontId="3"/>
  </si>
  <si>
    <t>総合計（設計金額）</t>
    <rPh sb="0" eb="1">
      <t>ソウ</t>
    </rPh>
    <rPh sb="1" eb="3">
      <t>ゴウケイ</t>
    </rPh>
    <rPh sb="4" eb="6">
      <t>セッケイ</t>
    </rPh>
    <rPh sb="6" eb="8">
      <t>キンガク</t>
    </rPh>
    <phoneticPr fontId="3"/>
  </si>
  <si>
    <t>単　価</t>
    <rPh sb="0" eb="1">
      <t>タン</t>
    </rPh>
    <rPh sb="2" eb="3">
      <t>アタイ</t>
    </rPh>
    <phoneticPr fontId="3"/>
  </si>
  <si>
    <t>m</t>
  </si>
  <si>
    <t>単管ﾊﾞﾘｹｰﾄﾞ</t>
    <rPh sb="0" eb="2">
      <t>タンカン</t>
    </rPh>
    <phoneticPr fontId="3"/>
  </si>
  <si>
    <t>2カ月</t>
    <rPh sb="2" eb="3">
      <t>ゲツ</t>
    </rPh>
    <phoneticPr fontId="3"/>
  </si>
  <si>
    <t>1カ月</t>
    <rPh sb="2" eb="3">
      <t>ゲツ</t>
    </rPh>
    <phoneticPr fontId="3"/>
  </si>
  <si>
    <t>人</t>
  </si>
  <si>
    <t>警備員</t>
    <rPh sb="0" eb="2">
      <t>ケイビ</t>
    </rPh>
    <rPh sb="2" eb="3">
      <t>イン</t>
    </rPh>
    <phoneticPr fontId="3"/>
  </si>
  <si>
    <t>交通誘導警備員A</t>
    <phoneticPr fontId="3"/>
  </si>
  <si>
    <t>式</t>
  </si>
  <si>
    <t>　　　　計</t>
    <rPh sb="4" eb="5">
      <t>ケイ</t>
    </rPh>
    <phoneticPr fontId="3"/>
  </si>
  <si>
    <t>（科目別内訳）　</t>
    <rPh sb="1" eb="3">
      <t>カモク</t>
    </rPh>
    <rPh sb="3" eb="4">
      <t>ベツ</t>
    </rPh>
    <rPh sb="4" eb="6">
      <t>ウチワケ</t>
    </rPh>
    <phoneticPr fontId="3"/>
  </si>
  <si>
    <t>Ⅰ</t>
  </si>
  <si>
    <t>電気設備</t>
  </si>
  <si>
    <t>1.</t>
  </si>
  <si>
    <t>高圧引込設備</t>
  </si>
  <si>
    <t>2.</t>
  </si>
  <si>
    <t>受変電設備</t>
  </si>
  <si>
    <t>3.</t>
  </si>
  <si>
    <t>発生材処理</t>
  </si>
  <si>
    <t>計</t>
  </si>
  <si>
    <t>（細目別内訳）　</t>
    <rPh sb="1" eb="3">
      <t>サイモク</t>
    </rPh>
    <rPh sb="3" eb="4">
      <t>ベツ</t>
    </rPh>
    <rPh sb="4" eb="6">
      <t>ウチワケ</t>
    </rPh>
    <phoneticPr fontId="3"/>
  </si>
  <si>
    <t>高圧引込設備</t>
    <phoneticPr fontId="3"/>
  </si>
  <si>
    <t>IV 電線</t>
    <phoneticPr fontId="3"/>
  </si>
  <si>
    <t>5.5゜</t>
  </si>
  <si>
    <t>m</t>
    <phoneticPr fontId="3"/>
  </si>
  <si>
    <t>38゜</t>
  </si>
  <si>
    <t>IV 電線</t>
  </si>
  <si>
    <t>60゜</t>
  </si>
  <si>
    <t>CV ケーブル</t>
  </si>
  <si>
    <t>3.5゜-2C　FEP管内</t>
  </si>
  <si>
    <t>22゜-3C　FEP管内</t>
  </si>
  <si>
    <t>38゜-4C　管内</t>
  </si>
  <si>
    <t>38゜-4C　FEP管内</t>
  </si>
  <si>
    <t>22゜-4C　FEP管内</t>
    <phoneticPr fontId="3"/>
  </si>
  <si>
    <t>CVT ケーブル</t>
  </si>
  <si>
    <t>38゜　FEP管内</t>
  </si>
  <si>
    <t>100゜　FEP管内</t>
  </si>
  <si>
    <t>6kv EM-CET ケーブル</t>
    <phoneticPr fontId="3"/>
  </si>
  <si>
    <t>38゜　管内</t>
  </si>
  <si>
    <t>VCT ケーブル</t>
  </si>
  <si>
    <t>0.75゜-4C　FEP管内</t>
  </si>
  <si>
    <t>CPEV-S ケーブル</t>
  </si>
  <si>
    <t>1.2  ㎜-5P　FEP管内</t>
  </si>
  <si>
    <t>マイクケーブル</t>
  </si>
  <si>
    <t>L-4E5AT 　FEP管内</t>
  </si>
  <si>
    <t>端末処理材 6kv EM-CET 屋内</t>
    <phoneticPr fontId="3"/>
  </si>
  <si>
    <t>組</t>
  </si>
  <si>
    <t>直線接続材</t>
  </si>
  <si>
    <t>CV22-3C･ﾚｼﾞﾝ注入式</t>
  </si>
  <si>
    <t>箇所</t>
  </si>
  <si>
    <t>CV3.5-2C･ﾚｼﾞﾝ注入式</t>
  </si>
  <si>
    <t>CV38-4C･ﾚｼﾞﾝ注入式</t>
  </si>
  <si>
    <t>CV22-4C･ﾚｼﾞﾝ注入式</t>
    <phoneticPr fontId="3"/>
  </si>
  <si>
    <t>CVT38･ﾚｼﾞﾝ注入式</t>
  </si>
  <si>
    <t>CVT100･ﾚｼﾞﾝ注入式</t>
  </si>
  <si>
    <t>6kVCET38･ﾚｼﾞﾝ注入式</t>
  </si>
  <si>
    <t>VCT0.75-4C･ﾚｼﾞﾝ注入式</t>
  </si>
  <si>
    <t>CPEVS1.2-5Pr･ﾚｼﾞﾝ注入式</t>
  </si>
  <si>
    <t>L-4E5AT･ﾚｼﾞﾝ注入式</t>
  </si>
  <si>
    <t>電線管</t>
  </si>
  <si>
    <t>PE(82) 露出</t>
  </si>
  <si>
    <t>電線管</t>
    <phoneticPr fontId="3"/>
  </si>
  <si>
    <t>FEP(30) 地中</t>
  </si>
  <si>
    <t>FEP(50) 地中</t>
  </si>
  <si>
    <t>FEP(65) 地中</t>
  </si>
  <si>
    <t>FEP(80) 地中</t>
  </si>
  <si>
    <t>異種管接続材</t>
    <phoneticPr fontId="3"/>
  </si>
  <si>
    <t>FEP80</t>
  </si>
  <si>
    <t>箇所</t>
    <phoneticPr fontId="3"/>
  </si>
  <si>
    <t>防水キャップ</t>
    <phoneticPr fontId="3"/>
  </si>
  <si>
    <t>FEP65</t>
  </si>
  <si>
    <t>個</t>
    <phoneticPr fontId="3"/>
  </si>
  <si>
    <t>プルボックス(露出形SS)</t>
  </si>
  <si>
    <t>600×600×400SUS製（防水型）ET付</t>
  </si>
  <si>
    <t>個</t>
  </si>
  <si>
    <t>接地極</t>
  </si>
  <si>
    <t>EA､D（14φ×1.5m～3連×2組）埋設標共</t>
  </si>
  <si>
    <t>EB（14φ×1.5m～2連×2組）埋設標共</t>
  </si>
  <si>
    <t>EC（14φ×1.5m～3連×2組）埋設標共</t>
  </si>
  <si>
    <t>ED（ELB）（14φ×1.5m）埋設標共</t>
  </si>
  <si>
    <t>E測（p､c）（10φ×1.0m）</t>
  </si>
  <si>
    <t>ハンドホール</t>
  </si>
  <si>
    <t>H2-9･蓋R20K-60</t>
  </si>
  <si>
    <t>基</t>
  </si>
  <si>
    <t>土工事</t>
  </si>
  <si>
    <t/>
  </si>
  <si>
    <t>埋設標識シート</t>
  </si>
  <si>
    <t>3.5倍長</t>
  </si>
  <si>
    <t>はつり補修</t>
  </si>
  <si>
    <t>32φ･既設ﾊﾝﾄﾞﾎｰﾙ</t>
  </si>
  <si>
    <t>50φ･既設ﾊﾝﾄﾞﾎｰﾙ</t>
  </si>
  <si>
    <t>75φ･既設ﾊﾝﾄﾞﾎｰﾙ</t>
  </si>
  <si>
    <t>100φ･既設ﾊﾝﾄﾞﾎｰﾙ</t>
  </si>
  <si>
    <t>穴埋め補修</t>
  </si>
  <si>
    <t>(再取付け)CV ケーブル</t>
  </si>
  <si>
    <t>14゜-3C　FEP管内</t>
  </si>
  <si>
    <t>38゜-3C　FEP管内</t>
  </si>
  <si>
    <t>(再取付け)CVT ケーブル</t>
  </si>
  <si>
    <t>22゜　FEP管内</t>
  </si>
  <si>
    <t>80゜　管内</t>
  </si>
  <si>
    <t>(再取付け)CPEV-S ケーブル</t>
  </si>
  <si>
    <t>(再取付け)EM-CET ケーブル</t>
  </si>
  <si>
    <t>60゜　FEP管内</t>
  </si>
  <si>
    <t>撤去工事</t>
  </si>
  <si>
    <t>再利用する</t>
  </si>
  <si>
    <t>再利用しない　高圧引込設備</t>
  </si>
  <si>
    <t>　　　　計</t>
    <phoneticPr fontId="3"/>
  </si>
  <si>
    <t>受変電設備</t>
    <phoneticPr fontId="3"/>
  </si>
  <si>
    <t>[受変電]①高圧受電盤</t>
    <phoneticPr fontId="3"/>
  </si>
  <si>
    <t>面</t>
    <phoneticPr fontId="3"/>
  </si>
  <si>
    <t>[受変電]②リアクトル・コンデンサ盤</t>
    <phoneticPr fontId="3"/>
  </si>
  <si>
    <t>[受変電]③低圧動力盤No.1</t>
  </si>
  <si>
    <t>面</t>
  </si>
  <si>
    <t>[受変電]④低圧動力盤No.2</t>
  </si>
  <si>
    <t>[受変電]⑤低圧電灯盤No.1</t>
  </si>
  <si>
    <t>[受変電]⑥低圧電灯盤No.2</t>
  </si>
  <si>
    <t>[受変電]⑦制御機器盤</t>
  </si>
  <si>
    <t>[受変電]盤間接続費</t>
  </si>
  <si>
    <t>[受変電]付属･予備品</t>
  </si>
  <si>
    <t>油入変圧器</t>
  </si>
  <si>
    <t>3φ3W6.6KV/440V 50kVA ﾀﾞｲﾔﾙ温度計･防振ｺﾞﾑ共</t>
  </si>
  <si>
    <t>台</t>
  </si>
  <si>
    <t>3φ3W6.6KV/440V100kVA ﾀﾞｲﾔﾙ温度計･防振ｺﾞﾑ共</t>
  </si>
  <si>
    <t>高圧コンデンサ</t>
  </si>
  <si>
    <t>24kvar･油入</t>
  </si>
  <si>
    <t>直列リアクトル</t>
  </si>
  <si>
    <t>1.44kvar･油入</t>
  </si>
  <si>
    <t>保守用インターホン</t>
  </si>
  <si>
    <t>雷検知装置</t>
  </si>
  <si>
    <t>ｱﾝﾃﾅ共</t>
  </si>
  <si>
    <t>雷検知装置感度調整費</t>
  </si>
  <si>
    <t>搬入費</t>
  </si>
  <si>
    <t>搬出費</t>
  </si>
  <si>
    <t>廃油回収</t>
  </si>
  <si>
    <t>再利用しない　受変電設備</t>
  </si>
  <si>
    <t>発生材処理</t>
    <phoneticPr fontId="3"/>
  </si>
  <si>
    <t>有価材</t>
    <phoneticPr fontId="3"/>
  </si>
  <si>
    <t>式</t>
    <phoneticPr fontId="3"/>
  </si>
  <si>
    <t>産廃処分費</t>
    <phoneticPr fontId="3"/>
  </si>
  <si>
    <t>産廃運搬費</t>
  </si>
  <si>
    <t>直接仮設</t>
    <rPh sb="0" eb="2">
      <t>チョクセツ</t>
    </rPh>
    <rPh sb="2" eb="4">
      <t>カセツ</t>
    </rPh>
    <phoneticPr fontId="3"/>
  </si>
  <si>
    <t>土工</t>
    <rPh sb="0" eb="2">
      <t>ドコウ</t>
    </rPh>
    <phoneticPr fontId="3"/>
  </si>
  <si>
    <t>地業</t>
    <rPh sb="0" eb="2">
      <t>チギョウ</t>
    </rPh>
    <phoneticPr fontId="3"/>
  </si>
  <si>
    <t>鉄筋</t>
    <rPh sb="0" eb="2">
      <t>テッキン</t>
    </rPh>
    <phoneticPr fontId="3"/>
  </si>
  <si>
    <t>コンクリート</t>
    <phoneticPr fontId="3"/>
  </si>
  <si>
    <t>型枠</t>
    <rPh sb="0" eb="2">
      <t>カタワク</t>
    </rPh>
    <phoneticPr fontId="3"/>
  </si>
  <si>
    <t>金属</t>
    <rPh sb="0" eb="2">
      <t>キンゾク</t>
    </rPh>
    <phoneticPr fontId="3"/>
  </si>
  <si>
    <t>左官</t>
    <rPh sb="0" eb="2">
      <t>サカン</t>
    </rPh>
    <phoneticPr fontId="3"/>
  </si>
  <si>
    <t>外構</t>
    <rPh sb="0" eb="2">
      <t>ガイコウ</t>
    </rPh>
    <phoneticPr fontId="3"/>
  </si>
  <si>
    <t>既存キュービクル</t>
    <rPh sb="0" eb="2">
      <t>キゾン</t>
    </rPh>
    <phoneticPr fontId="3"/>
  </si>
  <si>
    <t>発生材処分</t>
    <rPh sb="0" eb="3">
      <t>ハッセイザイ</t>
    </rPh>
    <rPh sb="3" eb="5">
      <t>ショブン</t>
    </rPh>
    <phoneticPr fontId="3"/>
  </si>
  <si>
    <t>（直接仮設）</t>
    <rPh sb="1" eb="3">
      <t>チョクセツ</t>
    </rPh>
    <rPh sb="3" eb="5">
      <t>カセツ</t>
    </rPh>
    <phoneticPr fontId="3"/>
  </si>
  <si>
    <t>遣方</t>
    <rPh sb="0" eb="1">
      <t>ヤ</t>
    </rPh>
    <rPh sb="1" eb="2">
      <t>カタ</t>
    </rPh>
    <phoneticPr fontId="3"/>
  </si>
  <si>
    <t>㎡</t>
    <phoneticPr fontId="3"/>
  </si>
  <si>
    <t>墨出し</t>
    <rPh sb="0" eb="2">
      <t>スミダ</t>
    </rPh>
    <phoneticPr fontId="3"/>
  </si>
  <si>
    <t>（土工）</t>
    <rPh sb="1" eb="2">
      <t>ド</t>
    </rPh>
    <phoneticPr fontId="3"/>
  </si>
  <si>
    <t>根切り</t>
    <rPh sb="0" eb="2">
      <t>ネギリ</t>
    </rPh>
    <phoneticPr fontId="3"/>
  </si>
  <si>
    <t>㎥</t>
    <phoneticPr fontId="3"/>
  </si>
  <si>
    <t>床付け</t>
    <rPh sb="0" eb="2">
      <t>トコヅ</t>
    </rPh>
    <phoneticPr fontId="3"/>
  </si>
  <si>
    <t>埋戻し（B種）</t>
    <rPh sb="0" eb="2">
      <t>ウメモド</t>
    </rPh>
    <rPh sb="5" eb="6">
      <t>シュ</t>
    </rPh>
    <phoneticPr fontId="3"/>
  </si>
  <si>
    <t>建設発生土運搬</t>
    <rPh sb="0" eb="2">
      <t>ケンセツ</t>
    </rPh>
    <rPh sb="2" eb="5">
      <t>ハッセイド</t>
    </rPh>
    <rPh sb="5" eb="7">
      <t>ウンパン</t>
    </rPh>
    <phoneticPr fontId="3"/>
  </si>
  <si>
    <t>回</t>
    <rPh sb="0" eb="1">
      <t>カイ</t>
    </rPh>
    <phoneticPr fontId="3"/>
  </si>
  <si>
    <t>建設発生土処分</t>
    <rPh sb="0" eb="2">
      <t>ケンセツ</t>
    </rPh>
    <rPh sb="2" eb="5">
      <t>ハッセイド</t>
    </rPh>
    <rPh sb="5" eb="7">
      <t>ショブン</t>
    </rPh>
    <phoneticPr fontId="3"/>
  </si>
  <si>
    <t>ｔ</t>
    <phoneticPr fontId="3"/>
  </si>
  <si>
    <t>（地業）</t>
    <rPh sb="1" eb="3">
      <t>チギョウ</t>
    </rPh>
    <phoneticPr fontId="3"/>
  </si>
  <si>
    <t>砂利地業</t>
    <rPh sb="0" eb="2">
      <t>ジャリ</t>
    </rPh>
    <rPh sb="2" eb="4">
      <t>チギョウ</t>
    </rPh>
    <phoneticPr fontId="3"/>
  </si>
  <si>
    <t>再生切込砕石</t>
    <rPh sb="0" eb="2">
      <t>サイセイ</t>
    </rPh>
    <rPh sb="2" eb="4">
      <t>キリコ</t>
    </rPh>
    <rPh sb="4" eb="6">
      <t>サイセキ</t>
    </rPh>
    <phoneticPr fontId="3"/>
  </si>
  <si>
    <t>（鉄筋）</t>
    <rPh sb="1" eb="3">
      <t>テッキン</t>
    </rPh>
    <phoneticPr fontId="3"/>
  </si>
  <si>
    <t>異形鉄筋</t>
    <rPh sb="0" eb="2">
      <t>イケイ</t>
    </rPh>
    <rPh sb="2" eb="4">
      <t>テッキン</t>
    </rPh>
    <phoneticPr fontId="3"/>
  </si>
  <si>
    <t>D10</t>
    <phoneticPr fontId="3"/>
  </si>
  <si>
    <t>D13</t>
    <phoneticPr fontId="3"/>
  </si>
  <si>
    <t>D16</t>
    <phoneticPr fontId="3"/>
  </si>
  <si>
    <t>D22</t>
    <phoneticPr fontId="3"/>
  </si>
  <si>
    <t>鉄筋加工組立</t>
    <rPh sb="0" eb="2">
      <t>テッキン</t>
    </rPh>
    <rPh sb="2" eb="4">
      <t>カコウ</t>
    </rPh>
    <rPh sb="4" eb="6">
      <t>クミタテ</t>
    </rPh>
    <phoneticPr fontId="3"/>
  </si>
  <si>
    <t>鉄筋運搬</t>
    <rPh sb="0" eb="2">
      <t>テッキン</t>
    </rPh>
    <rPh sb="2" eb="4">
      <t>ウンパン</t>
    </rPh>
    <phoneticPr fontId="3"/>
  </si>
  <si>
    <t>スクラップ控除</t>
    <rPh sb="5" eb="7">
      <t>コウジョ</t>
    </rPh>
    <phoneticPr fontId="3"/>
  </si>
  <si>
    <t>アンカーボルト設置</t>
    <rPh sb="7" eb="9">
      <t>セッチ</t>
    </rPh>
    <phoneticPr fontId="3"/>
  </si>
  <si>
    <t>M12、l=300以上</t>
    <rPh sb="9" eb="11">
      <t>イジョウ</t>
    </rPh>
    <phoneticPr fontId="3"/>
  </si>
  <si>
    <t>本</t>
    <rPh sb="0" eb="1">
      <t>ホン</t>
    </rPh>
    <phoneticPr fontId="3"/>
  </si>
  <si>
    <t>（コンクリート）</t>
    <phoneticPr fontId="3"/>
  </si>
  <si>
    <t>普通コンクリート</t>
    <rPh sb="0" eb="2">
      <t>フツウ</t>
    </rPh>
    <phoneticPr fontId="3"/>
  </si>
  <si>
    <t>Fc18　S15</t>
    <phoneticPr fontId="3"/>
  </si>
  <si>
    <t>Fc27　S15</t>
    <phoneticPr fontId="3"/>
  </si>
  <si>
    <t>コンクリート打設手間</t>
    <rPh sb="6" eb="8">
      <t>ダセツ</t>
    </rPh>
    <rPh sb="8" eb="10">
      <t>テマ</t>
    </rPh>
    <phoneticPr fontId="3"/>
  </si>
  <si>
    <t>コンクリートポンプ圧送</t>
    <rPh sb="9" eb="11">
      <t>アッソウ</t>
    </rPh>
    <phoneticPr fontId="3"/>
  </si>
  <si>
    <t>止水板</t>
    <rPh sb="0" eb="2">
      <t>シスイ</t>
    </rPh>
    <rPh sb="2" eb="3">
      <t>イタ</t>
    </rPh>
    <phoneticPr fontId="3"/>
  </si>
  <si>
    <t>ｍ</t>
    <phoneticPr fontId="3"/>
  </si>
  <si>
    <t>（型枠）</t>
    <rPh sb="1" eb="3">
      <t>カタワク</t>
    </rPh>
    <phoneticPr fontId="3"/>
  </si>
  <si>
    <t>打放合板</t>
    <rPh sb="0" eb="2">
      <t>ウチハナシ</t>
    </rPh>
    <rPh sb="2" eb="4">
      <t>ゴウバン</t>
    </rPh>
    <phoneticPr fontId="3"/>
  </si>
  <si>
    <t>円柱</t>
    <rPh sb="0" eb="2">
      <t>エンチュウ</t>
    </rPh>
    <phoneticPr fontId="3"/>
  </si>
  <si>
    <t>ボイド</t>
    <phoneticPr fontId="3"/>
  </si>
  <si>
    <t>型枠運搬</t>
    <rPh sb="0" eb="2">
      <t>カタワク</t>
    </rPh>
    <rPh sb="2" eb="4">
      <t>ウンパン</t>
    </rPh>
    <phoneticPr fontId="3"/>
  </si>
  <si>
    <t>水抜きパイプ</t>
    <rPh sb="0" eb="2">
      <t>ミズヌ</t>
    </rPh>
    <phoneticPr fontId="3"/>
  </si>
  <si>
    <t>VP75φ　1/2</t>
    <phoneticPr fontId="3"/>
  </si>
  <si>
    <t>箇所</t>
    <rPh sb="0" eb="2">
      <t>カショ</t>
    </rPh>
    <phoneticPr fontId="3"/>
  </si>
  <si>
    <t>スリーブ</t>
    <phoneticPr fontId="3"/>
  </si>
  <si>
    <t>つば付スリーブ　φ125</t>
    <phoneticPr fontId="3"/>
  </si>
  <si>
    <t>つば付スリーブ　φ100</t>
    <phoneticPr fontId="3"/>
  </si>
  <si>
    <t>人通孔</t>
    <rPh sb="0" eb="1">
      <t>ヒト</t>
    </rPh>
    <rPh sb="1" eb="2">
      <t>ツウ</t>
    </rPh>
    <rPh sb="2" eb="3">
      <t>アナ</t>
    </rPh>
    <phoneticPr fontId="3"/>
  </si>
  <si>
    <t>φ600</t>
    <phoneticPr fontId="3"/>
  </si>
  <si>
    <t>（金属）</t>
    <rPh sb="1" eb="3">
      <t>キンゾク</t>
    </rPh>
    <phoneticPr fontId="3"/>
  </si>
  <si>
    <t>マンホール</t>
    <phoneticPr fontId="3"/>
  </si>
  <si>
    <t>600φ</t>
    <phoneticPr fontId="3"/>
  </si>
  <si>
    <t>SUSタラップ</t>
    <phoneticPr fontId="3"/>
  </si>
  <si>
    <t>W=400</t>
    <phoneticPr fontId="3"/>
  </si>
  <si>
    <t>メッシュフェンス</t>
    <phoneticPr fontId="3"/>
  </si>
  <si>
    <t>朝日UN　180</t>
    <rPh sb="0" eb="2">
      <t>アサヒ</t>
    </rPh>
    <phoneticPr fontId="3"/>
  </si>
  <si>
    <t>フェンス門扉</t>
    <rPh sb="4" eb="6">
      <t>モンピ</t>
    </rPh>
    <phoneticPr fontId="3"/>
  </si>
  <si>
    <t>朝日UN　180　W1500</t>
    <rPh sb="0" eb="2">
      <t>アサヒ</t>
    </rPh>
    <phoneticPr fontId="3"/>
  </si>
  <si>
    <t>（左官）</t>
    <rPh sb="1" eb="3">
      <t>サカン</t>
    </rPh>
    <phoneticPr fontId="3"/>
  </si>
  <si>
    <t>床コンクリート直均し仕上</t>
    <rPh sb="0" eb="1">
      <t>ユカ</t>
    </rPh>
    <rPh sb="7" eb="8">
      <t>ジカ</t>
    </rPh>
    <rPh sb="8" eb="9">
      <t>ナラ</t>
    </rPh>
    <rPh sb="10" eb="12">
      <t>シアゲ</t>
    </rPh>
    <phoneticPr fontId="3"/>
  </si>
  <si>
    <t>金ゴテ　直均し仕上</t>
    <rPh sb="0" eb="1">
      <t>カナ</t>
    </rPh>
    <rPh sb="4" eb="5">
      <t>ジカ</t>
    </rPh>
    <rPh sb="5" eb="6">
      <t>ナラ</t>
    </rPh>
    <rPh sb="7" eb="9">
      <t>シアゲ</t>
    </rPh>
    <phoneticPr fontId="3"/>
  </si>
  <si>
    <t>防水モルタル金コテ押エ</t>
    <rPh sb="0" eb="2">
      <t>ボウスイ</t>
    </rPh>
    <rPh sb="6" eb="7">
      <t>カナ</t>
    </rPh>
    <rPh sb="9" eb="10">
      <t>オサ</t>
    </rPh>
    <phoneticPr fontId="3"/>
  </si>
  <si>
    <t>（外構）</t>
    <rPh sb="1" eb="3">
      <t>ガイコウ</t>
    </rPh>
    <phoneticPr fontId="3"/>
  </si>
  <si>
    <t>（撤去）</t>
    <rPh sb="1" eb="3">
      <t>テッキョ</t>
    </rPh>
    <phoneticPr fontId="3"/>
  </si>
  <si>
    <t>縁石　撤去</t>
    <rPh sb="0" eb="2">
      <t>フチイシ</t>
    </rPh>
    <rPh sb="3" eb="5">
      <t>テッキョ</t>
    </rPh>
    <phoneticPr fontId="3"/>
  </si>
  <si>
    <t>アスファルト舗装　撤去</t>
    <rPh sb="6" eb="8">
      <t>ホソウ</t>
    </rPh>
    <rPh sb="9" eb="11">
      <t>テッキョ</t>
    </rPh>
    <phoneticPr fontId="3"/>
  </si>
  <si>
    <t>A-5-15</t>
    <phoneticPr fontId="3"/>
  </si>
  <si>
    <t>アスファルトカッター</t>
    <phoneticPr fontId="3"/>
  </si>
  <si>
    <t>看板　撤去</t>
    <rPh sb="0" eb="2">
      <t>カンバン</t>
    </rPh>
    <rPh sb="3" eb="5">
      <t>テッキョ</t>
    </rPh>
    <phoneticPr fontId="3"/>
  </si>
  <si>
    <t>看板基礎　撤去</t>
    <rPh sb="0" eb="2">
      <t>カンバン</t>
    </rPh>
    <rPh sb="2" eb="4">
      <t>キソ</t>
    </rPh>
    <rPh sb="5" eb="7">
      <t>テッキョ</t>
    </rPh>
    <phoneticPr fontId="3"/>
  </si>
  <si>
    <t>（新設）</t>
    <rPh sb="1" eb="3">
      <t>シンセツ</t>
    </rPh>
    <phoneticPr fontId="3"/>
  </si>
  <si>
    <t>縁石</t>
    <rPh sb="0" eb="2">
      <t>フチイシ</t>
    </rPh>
    <phoneticPr fontId="3"/>
  </si>
  <si>
    <t>アスファルト舗装</t>
    <rPh sb="6" eb="8">
      <t>ホソウ</t>
    </rPh>
    <phoneticPr fontId="3"/>
  </si>
  <si>
    <t>白線</t>
    <rPh sb="0" eb="2">
      <t>ハクセン</t>
    </rPh>
    <phoneticPr fontId="3"/>
  </si>
  <si>
    <t>W100</t>
    <phoneticPr fontId="3"/>
  </si>
  <si>
    <t>看板　再設置</t>
    <rPh sb="0" eb="2">
      <t>カンバン</t>
    </rPh>
    <rPh sb="3" eb="6">
      <t>サイセッチ</t>
    </rPh>
    <phoneticPr fontId="3"/>
  </si>
  <si>
    <t>1800×900</t>
    <phoneticPr fontId="3"/>
  </si>
  <si>
    <t>看板基礎</t>
    <rPh sb="0" eb="2">
      <t>カンバン</t>
    </rPh>
    <rPh sb="2" eb="4">
      <t>キソ</t>
    </rPh>
    <phoneticPr fontId="3"/>
  </si>
  <si>
    <t>既製コンクリート
450×450×500</t>
    <rPh sb="0" eb="2">
      <t>キセイ</t>
    </rPh>
    <phoneticPr fontId="3"/>
  </si>
  <si>
    <t>（既存キュービクル基礎）</t>
    <rPh sb="1" eb="3">
      <t>キゾン</t>
    </rPh>
    <rPh sb="9" eb="11">
      <t>キソ</t>
    </rPh>
    <phoneticPr fontId="3"/>
  </si>
  <si>
    <t>コンクリート　撤去</t>
    <rPh sb="7" eb="9">
      <t>テッキョ</t>
    </rPh>
    <phoneticPr fontId="3"/>
  </si>
  <si>
    <t>スラブ貫通</t>
    <rPh sb="3" eb="5">
      <t>カンツウ</t>
    </rPh>
    <phoneticPr fontId="3"/>
  </si>
  <si>
    <t>150φ</t>
    <phoneticPr fontId="3"/>
  </si>
  <si>
    <t>メッシュフェンス　撤去</t>
    <rPh sb="9" eb="11">
      <t>テッキョ</t>
    </rPh>
    <phoneticPr fontId="3"/>
  </si>
  <si>
    <t>H1900+450</t>
    <phoneticPr fontId="3"/>
  </si>
  <si>
    <t>メッシュフェンス基礎　撤去</t>
    <rPh sb="8" eb="10">
      <t>キソ</t>
    </rPh>
    <rPh sb="11" eb="13">
      <t>テッキョ</t>
    </rPh>
    <phoneticPr fontId="3"/>
  </si>
  <si>
    <t>砕石</t>
    <rPh sb="0" eb="2">
      <t>サイセキ</t>
    </rPh>
    <phoneticPr fontId="3"/>
  </si>
  <si>
    <t>再生</t>
    <rPh sb="0" eb="2">
      <t>サイセイ</t>
    </rPh>
    <phoneticPr fontId="3"/>
  </si>
  <si>
    <t>埋戻し土</t>
    <rPh sb="0" eb="2">
      <t>ウメモド</t>
    </rPh>
    <rPh sb="3" eb="4">
      <t>ツチ</t>
    </rPh>
    <phoneticPr fontId="3"/>
  </si>
  <si>
    <t>無収縮モルタル</t>
    <rPh sb="0" eb="3">
      <t>ムシュウシュク</t>
    </rPh>
    <phoneticPr fontId="3"/>
  </si>
  <si>
    <t>ワイヤーメッシュ</t>
    <phoneticPr fontId="3"/>
  </si>
  <si>
    <t>6φ</t>
    <phoneticPr fontId="3"/>
  </si>
  <si>
    <t>（発生材処分）</t>
    <rPh sb="1" eb="4">
      <t>ハッセイザイ</t>
    </rPh>
    <rPh sb="4" eb="6">
      <t>ショブン</t>
    </rPh>
    <phoneticPr fontId="3"/>
  </si>
  <si>
    <t>積込</t>
    <rPh sb="0" eb="2">
      <t>ツミコミ</t>
    </rPh>
    <phoneticPr fontId="3"/>
  </si>
  <si>
    <t>コンクリート類</t>
    <rPh sb="6" eb="7">
      <t>ルイ</t>
    </rPh>
    <phoneticPr fontId="3"/>
  </si>
  <si>
    <t>運搬</t>
    <rPh sb="0" eb="2">
      <t>ウンパン</t>
    </rPh>
    <phoneticPr fontId="3"/>
  </si>
  <si>
    <t>4tダンプ</t>
    <phoneticPr fontId="3"/>
  </si>
  <si>
    <t>処分</t>
    <rPh sb="0" eb="2">
      <t>ショブン</t>
    </rPh>
    <phoneticPr fontId="3"/>
  </si>
  <si>
    <t>がれき類</t>
    <rPh sb="3" eb="4">
      <t>ルイ</t>
    </rPh>
    <phoneticPr fontId="3"/>
  </si>
  <si>
    <t>工　事　費　内　訳　明　細　書</t>
    <phoneticPr fontId="3"/>
  </si>
  <si>
    <t>大阪北摂霊園第2キュービクル（墓域系統）更新工事（その2）</t>
    <rPh sb="0" eb="2">
      <t>オオサカ</t>
    </rPh>
    <rPh sb="2" eb="4">
      <t>ホクセツ</t>
    </rPh>
    <rPh sb="4" eb="6">
      <t>レイエン</t>
    </rPh>
    <rPh sb="6" eb="7">
      <t>ダイ</t>
    </rPh>
    <rPh sb="15" eb="16">
      <t>ハカ</t>
    </rPh>
    <rPh sb="16" eb="17">
      <t>イキ</t>
    </rPh>
    <rPh sb="17" eb="19">
      <t>ケイトウ</t>
    </rPh>
    <rPh sb="20" eb="22">
      <t>コウシン</t>
    </rPh>
    <rPh sb="22" eb="24">
      <t>コウジ</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</si>
</sst>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 &quot;#,##0"/>
    <numFmt numFmtId="177" formatCode="#,##0.0;&quot;▲ &quot;#,##0.0"/>
    <numFmt numFmtId="178" formatCode="&quot;&quot;;&quot;&quot;"/>
    <numFmt numFmtId="179" formatCode="#,##0_ "/>
    <numFmt numFmtId="180" formatCode="#,##0;[Red]#,##0"/>
    <numFmt numFmtId="181" formatCode="#,##0;&quot;▲&quot;\ #,##0;;"/>
    <numFmt numFmtId="182" formatCode="#,##0.00;&quot;▲ &quot;#,##0.00"/>
    <numFmt numFmtId="183" formatCode="#,##0.00_ "/>
  </numFmts>
  <fonts count="12" x14ac:knownFonts="1">
    <font>
      <sz val="11"/>
      <name val="ＭＳ Ｐゴシック"/>
      <family val="3"/>
      <charset val="128"/>
    </font>
    <font>
      <sz val="11"/>
      <name val="ＭＳ Ｐゴシック"/>
      <family val="3"/>
      <charset val="128"/>
    </font>
    <font>
      <sz val="16"/>
      <name val="ＭＳ Ｐ明朝"/>
      <family val="1"/>
      <charset val="128"/>
    </font>
    <font>
      <sz val="6"/>
      <name val="ＭＳ Ｐゴシック"/>
      <family val="3"/>
      <charset val="128"/>
    </font>
    <font>
      <sz val="11"/>
      <name val="ＭＳ Ｐ明朝"/>
      <family val="1"/>
      <charset val="128"/>
    </font>
    <font>
      <sz val="12"/>
      <color rgb="FFFF0000"/>
      <name val="ＭＳ Ｐ明朝"/>
      <family val="1"/>
      <charset val="128"/>
    </font>
    <font>
      <sz val="8"/>
      <name val="ＭＳ Ｐ明朝"/>
      <family val="1"/>
      <charset val="128"/>
    </font>
    <font>
      <sz val="10"/>
      <name val="ＭＳ Ｐ明朝"/>
      <family val="1"/>
      <charset val="128"/>
    </font>
    <font>
      <sz val="10"/>
      <name val="ＭＳ Ｐゴシック"/>
      <family val="3"/>
      <charset val="128"/>
    </font>
    <font>
      <sz val="9"/>
      <name val="ＭＳ Ｐ明朝"/>
      <family val="1"/>
      <charset val="128"/>
    </font>
    <font>
      <sz val="7"/>
      <name val="ＭＳ Ｐ明朝"/>
      <family val="1"/>
      <charset val="128"/>
    </font>
    <font>
      <sz val="6"/>
      <name val="ＭＳ Ｐ明朝"/>
      <family val="1"/>
      <charset val="128"/>
    </font>
  </fonts>
  <fills count="2">
    <fill>
      <patternFill patternType="none"/>
    </fill>
    <fill>
      <patternFill patternType="gray125"/>
    </fill>
  </fills>
  <borders count="44">
    <border>
      <left/>
      <right/>
      <top/>
      <bottom/>
      <diagonal/>
    </border>
    <border>
      <left/>
      <right/>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top/>
      <bottom style="thin">
        <color indexed="64"/>
      </bottom>
      <diagonal/>
    </border>
    <border>
      <left/>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top style="hair">
        <color indexed="64"/>
      </top>
      <bottom/>
      <diagonal/>
    </border>
    <border>
      <left/>
      <right style="hair">
        <color indexed="64"/>
      </right>
      <top style="thin">
        <color indexed="64"/>
      </top>
      <bottom/>
      <diagonal/>
    </border>
    <border>
      <left style="hair">
        <color indexed="64"/>
      </left>
      <right/>
      <top style="hair">
        <color indexed="64"/>
      </top>
      <bottom/>
      <diagonal/>
    </border>
    <border>
      <left style="hair">
        <color indexed="64"/>
      </left>
      <right style="hair">
        <color indexed="64"/>
      </right>
      <top style="thin">
        <color indexed="64"/>
      </top>
      <bottom/>
      <diagonal/>
    </border>
    <border>
      <left style="hair">
        <color indexed="64"/>
      </left>
      <right style="hair">
        <color indexed="64"/>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hair">
        <color indexed="64"/>
      </left>
      <right style="hair">
        <color indexed="64"/>
      </right>
      <top/>
      <bottom style="hair">
        <color indexed="64"/>
      </bottom>
      <diagonal/>
    </border>
    <border>
      <left/>
      <right style="thin">
        <color indexed="64"/>
      </right>
      <top/>
      <bottom style="hair">
        <color indexed="64"/>
      </bottom>
      <diagonal/>
    </border>
    <border>
      <left/>
      <right style="hair">
        <color indexed="64"/>
      </right>
      <top style="hair">
        <color indexed="64"/>
      </top>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thin">
        <color indexed="64"/>
      </top>
      <bottom style="hair">
        <color indexed="64"/>
      </bottom>
      <diagonal/>
    </border>
    <border>
      <left style="hair">
        <color indexed="64"/>
      </left>
      <right style="thin">
        <color indexed="64"/>
      </right>
      <top style="hair">
        <color indexed="64"/>
      </top>
      <bottom style="thin">
        <color indexed="64"/>
      </bottom>
      <diagonal/>
    </border>
  </borders>
  <cellStyleXfs count="2">
    <xf numFmtId="0" fontId="0" fillId="0" borderId="0"/>
    <xf numFmtId="0" fontId="1" fillId="0" borderId="0"/>
  </cellStyleXfs>
  <cellXfs count="225">
    <xf numFmtId="0" fontId="0" fillId="0" borderId="0" xfId="0"/>
    <xf numFmtId="0" fontId="2" fillId="0" borderId="0" xfId="0" applyFont="1" applyAlignment="1">
      <alignment vertical="center" shrinkToFit="1"/>
    </xf>
    <xf numFmtId="0" fontId="4" fillId="0" borderId="0" xfId="0" applyFont="1" applyAlignment="1">
      <alignment vertical="center" shrinkToFit="1"/>
    </xf>
    <xf numFmtId="0" fontId="2" fillId="0" borderId="1" xfId="0" applyFont="1" applyBorder="1" applyAlignment="1">
      <alignment vertical="center" shrinkToFit="1"/>
    </xf>
    <xf numFmtId="0" fontId="4" fillId="0" borderId="3" xfId="0" applyFont="1" applyBorder="1" applyAlignment="1">
      <alignment vertical="center" shrinkToFit="1"/>
    </xf>
    <xf numFmtId="176" fontId="4" fillId="0" borderId="3" xfId="0" applyNumberFormat="1" applyFont="1" applyBorder="1" applyAlignment="1">
      <alignment vertical="center" shrinkToFit="1"/>
    </xf>
    <xf numFmtId="0" fontId="6" fillId="0" borderId="4" xfId="0" applyFont="1" applyBorder="1" applyAlignment="1">
      <alignment vertical="center" shrinkToFit="1"/>
    </xf>
    <xf numFmtId="0" fontId="7" fillId="0" borderId="5" xfId="0" applyFont="1" applyBorder="1" applyAlignment="1">
      <alignment horizontal="center" vertical="center" shrinkToFit="1"/>
    </xf>
    <xf numFmtId="176" fontId="7" fillId="0" borderId="5" xfId="0" applyNumberFormat="1" applyFont="1" applyBorder="1" applyAlignment="1">
      <alignment horizontal="center" vertical="center" shrinkToFit="1"/>
    </xf>
    <xf numFmtId="0" fontId="7" fillId="0" borderId="6" xfId="0" applyFont="1" applyBorder="1" applyAlignment="1">
      <alignment horizontal="centerContinuous" vertical="center" shrinkToFit="1"/>
    </xf>
    <xf numFmtId="0" fontId="7" fillId="0" borderId="7" xfId="0" applyFont="1" applyBorder="1" applyAlignment="1">
      <alignment vertical="center" shrinkToFit="1"/>
    </xf>
    <xf numFmtId="0" fontId="7" fillId="0" borderId="8" xfId="0" applyFont="1" applyBorder="1" applyAlignment="1">
      <alignment vertical="center" shrinkToFit="1"/>
    </xf>
    <xf numFmtId="0" fontId="7" fillId="0" borderId="9" xfId="0" applyFont="1" applyBorder="1" applyAlignment="1">
      <alignment vertical="center" shrinkToFit="1"/>
    </xf>
    <xf numFmtId="176" fontId="7" fillId="0" borderId="9" xfId="0" applyNumberFormat="1" applyFont="1" applyBorder="1" applyAlignment="1">
      <alignment vertical="center" shrinkToFit="1"/>
    </xf>
    <xf numFmtId="0" fontId="7" fillId="0" borderId="9" xfId="0" applyFont="1" applyBorder="1" applyAlignment="1">
      <alignment horizontal="center" vertical="center" shrinkToFit="1"/>
    </xf>
    <xf numFmtId="0" fontId="7" fillId="0" borderId="10" xfId="0" applyFont="1" applyBorder="1" applyAlignment="1">
      <alignment vertical="center" shrinkToFit="1"/>
    </xf>
    <xf numFmtId="0" fontId="7" fillId="0" borderId="11" xfId="0" applyFont="1" applyBorder="1" applyAlignment="1">
      <alignment horizontal="left" vertical="center" shrinkToFit="1"/>
    </xf>
    <xf numFmtId="0" fontId="7" fillId="0" borderId="12" xfId="0" applyFont="1" applyBorder="1" applyAlignment="1">
      <alignment vertical="center" shrinkToFit="1"/>
    </xf>
    <xf numFmtId="0" fontId="7" fillId="0" borderId="13" xfId="0" applyFont="1" applyBorder="1" applyAlignment="1">
      <alignment horizontal="center" vertical="center" shrinkToFit="1"/>
    </xf>
    <xf numFmtId="176" fontId="7" fillId="0" borderId="13" xfId="0" applyNumberFormat="1" applyFont="1" applyBorder="1" applyAlignment="1">
      <alignment vertical="center" shrinkToFit="1"/>
    </xf>
    <xf numFmtId="0" fontId="7" fillId="0" borderId="14" xfId="0" applyFont="1" applyBorder="1" applyAlignment="1">
      <alignment vertical="center" shrinkToFit="1"/>
    </xf>
    <xf numFmtId="0" fontId="7" fillId="0" borderId="11" xfId="0" applyFont="1" applyBorder="1" applyAlignment="1">
      <alignment vertical="center" shrinkToFit="1"/>
    </xf>
    <xf numFmtId="0" fontId="7" fillId="0" borderId="13" xfId="0" applyFont="1" applyBorder="1" applyAlignment="1">
      <alignment vertical="center" shrinkToFit="1"/>
    </xf>
    <xf numFmtId="0" fontId="7" fillId="0" borderId="11" xfId="0" applyFont="1" applyBorder="1" applyAlignment="1">
      <alignment horizontal="center" vertical="center" shrinkToFit="1"/>
    </xf>
    <xf numFmtId="0" fontId="7" fillId="0" borderId="12" xfId="0" applyFont="1" applyBorder="1" applyAlignment="1">
      <alignment horizontal="center" vertical="center" shrinkToFit="1"/>
    </xf>
    <xf numFmtId="0" fontId="8" fillId="0" borderId="15" xfId="0" applyFont="1" applyBorder="1" applyAlignment="1">
      <alignment shrinkToFit="1"/>
    </xf>
    <xf numFmtId="0" fontId="8" fillId="0" borderId="15" xfId="0" applyFont="1" applyBorder="1" applyAlignment="1">
      <alignment vertical="center"/>
    </xf>
    <xf numFmtId="0" fontId="7" fillId="0" borderId="15" xfId="0" applyFont="1" applyBorder="1" applyAlignment="1">
      <alignment horizontal="center" vertical="center" shrinkToFit="1"/>
    </xf>
    <xf numFmtId="0" fontId="7" fillId="0" borderId="14" xfId="0" applyFont="1" applyBorder="1" applyAlignment="1">
      <alignment horizontal="center" vertical="center" shrinkToFit="1"/>
    </xf>
    <xf numFmtId="0" fontId="7" fillId="0" borderId="16" xfId="0" applyFont="1" applyBorder="1" applyAlignment="1">
      <alignment vertical="center" shrinkToFit="1"/>
    </xf>
    <xf numFmtId="0" fontId="7" fillId="0" borderId="17" xfId="0" applyFont="1" applyBorder="1" applyAlignment="1">
      <alignment vertical="center" shrinkToFit="1"/>
    </xf>
    <xf numFmtId="0" fontId="7" fillId="0" borderId="18" xfId="0" applyFont="1" applyBorder="1" applyAlignment="1">
      <alignment vertical="center" shrinkToFit="1"/>
    </xf>
    <xf numFmtId="176" fontId="7" fillId="0" borderId="18" xfId="0" applyNumberFormat="1" applyFont="1" applyBorder="1" applyAlignment="1">
      <alignment vertical="center" shrinkToFit="1"/>
    </xf>
    <xf numFmtId="0" fontId="7" fillId="0" borderId="18" xfId="0" applyFont="1" applyBorder="1" applyAlignment="1">
      <alignment horizontal="center" vertical="center" shrinkToFit="1"/>
    </xf>
    <xf numFmtId="0" fontId="7" fillId="0" borderId="19" xfId="0" applyFont="1" applyBorder="1" applyAlignment="1">
      <alignment vertical="center" shrinkToFit="1"/>
    </xf>
    <xf numFmtId="176" fontId="4" fillId="0" borderId="0" xfId="0" applyNumberFormat="1" applyFont="1" applyAlignment="1">
      <alignment vertical="center" shrinkToFit="1"/>
    </xf>
    <xf numFmtId="0" fontId="7" fillId="0" borderId="0" xfId="0" applyFont="1" applyAlignment="1">
      <alignment vertical="center" shrinkToFit="1"/>
    </xf>
    <xf numFmtId="177" fontId="7" fillId="0" borderId="0" xfId="0" applyNumberFormat="1" applyFont="1" applyAlignment="1">
      <alignment vertical="center" shrinkToFit="1"/>
    </xf>
    <xf numFmtId="176" fontId="7" fillId="0" borderId="0" xfId="0" applyNumberFormat="1" applyFont="1" applyAlignment="1">
      <alignment vertical="center" shrinkToFit="1"/>
    </xf>
    <xf numFmtId="0" fontId="6" fillId="0" borderId="0" xfId="0" applyFont="1" applyAlignment="1">
      <alignment horizontal="right"/>
    </xf>
    <xf numFmtId="0" fontId="7" fillId="0" borderId="24" xfId="0" applyFont="1" applyBorder="1" applyAlignment="1">
      <alignment shrinkToFit="1"/>
    </xf>
    <xf numFmtId="178" fontId="7" fillId="0" borderId="24" xfId="0" applyNumberFormat="1" applyFont="1" applyBorder="1" applyProtection="1">
      <protection locked="0"/>
    </xf>
    <xf numFmtId="0" fontId="7" fillId="0" borderId="25" xfId="0" applyFont="1" applyBorder="1" applyAlignment="1" applyProtection="1">
      <alignment horizontal="left"/>
      <protection locked="0"/>
    </xf>
    <xf numFmtId="176" fontId="7" fillId="0" borderId="26" xfId="0" applyNumberFormat="1" applyFont="1" applyBorder="1" applyAlignment="1">
      <alignment shrinkToFit="1"/>
    </xf>
    <xf numFmtId="0" fontId="7" fillId="0" borderId="26" xfId="0" applyFont="1" applyBorder="1" applyProtection="1">
      <protection locked="0"/>
    </xf>
    <xf numFmtId="176" fontId="7" fillId="0" borderId="27" xfId="0" applyNumberFormat="1" applyFont="1" applyBorder="1" applyAlignment="1">
      <alignment horizontal="left" shrinkToFit="1"/>
    </xf>
    <xf numFmtId="49" fontId="7" fillId="0" borderId="28" xfId="0" applyNumberFormat="1" applyFont="1" applyBorder="1" applyAlignment="1">
      <alignment shrinkToFit="1"/>
    </xf>
    <xf numFmtId="0" fontId="7" fillId="0" borderId="30" xfId="0" applyFont="1" applyBorder="1" applyAlignment="1">
      <alignment horizontal="left" shrinkToFit="1"/>
    </xf>
    <xf numFmtId="0" fontId="7" fillId="0" borderId="31" xfId="0" applyFont="1" applyBorder="1" applyAlignment="1">
      <alignment shrinkToFit="1"/>
    </xf>
    <xf numFmtId="179" fontId="7" fillId="0" borderId="31" xfId="0" applyNumberFormat="1" applyFont="1" applyBorder="1"/>
    <xf numFmtId="180" fontId="7" fillId="0" borderId="32" xfId="0" applyNumberFormat="1" applyFont="1" applyBorder="1" applyAlignment="1">
      <alignment horizontal="left"/>
    </xf>
    <xf numFmtId="176" fontId="7" fillId="0" borderId="32" xfId="0" applyNumberFormat="1" applyFont="1" applyBorder="1" applyAlignment="1">
      <alignment shrinkToFit="1"/>
    </xf>
    <xf numFmtId="181" fontId="7" fillId="0" borderId="32" xfId="0" applyNumberFormat="1" applyFont="1" applyBorder="1"/>
    <xf numFmtId="176" fontId="7" fillId="0" borderId="1" xfId="0" applyNumberFormat="1" applyFont="1" applyBorder="1" applyAlignment="1">
      <alignment horizontal="right" shrinkToFit="1"/>
    </xf>
    <xf numFmtId="49" fontId="7" fillId="0" borderId="33" xfId="0" applyNumberFormat="1" applyFont="1" applyBorder="1" applyAlignment="1">
      <alignment shrinkToFit="1"/>
    </xf>
    <xf numFmtId="0" fontId="7" fillId="0" borderId="34" xfId="0" applyFont="1" applyBorder="1" applyAlignment="1">
      <alignment horizontal="left" shrinkToFit="1"/>
    </xf>
    <xf numFmtId="0" fontId="7" fillId="0" borderId="26" xfId="0" applyFont="1" applyBorder="1" applyAlignment="1" applyProtection="1">
      <alignment horizontal="left"/>
      <protection locked="0"/>
    </xf>
    <xf numFmtId="0" fontId="7" fillId="0" borderId="34" xfId="0" applyFont="1" applyBorder="1" applyAlignment="1">
      <alignment shrinkToFit="1"/>
    </xf>
    <xf numFmtId="0" fontId="7" fillId="0" borderId="30" xfId="0" applyFont="1" applyBorder="1" applyAlignment="1">
      <alignment shrinkToFit="1"/>
    </xf>
    <xf numFmtId="0" fontId="7" fillId="0" borderId="24" xfId="0" quotePrefix="1" applyFont="1" applyBorder="1" applyAlignment="1">
      <alignment shrinkToFit="1"/>
    </xf>
    <xf numFmtId="3" fontId="7" fillId="0" borderId="32" xfId="0" applyNumberFormat="1" applyFont="1" applyBorder="1" applyAlignment="1" applyProtection="1">
      <alignment shrinkToFit="1"/>
      <protection locked="0"/>
    </xf>
    <xf numFmtId="176" fontId="7" fillId="0" borderId="32" xfId="0" applyNumberFormat="1" applyFont="1" applyBorder="1" applyAlignment="1" applyProtection="1">
      <alignment shrinkToFit="1"/>
      <protection locked="0"/>
    </xf>
    <xf numFmtId="0" fontId="10" fillId="0" borderId="31" xfId="0" applyFont="1" applyBorder="1" applyAlignment="1" applyProtection="1">
      <alignment wrapText="1"/>
      <protection locked="0"/>
    </xf>
    <xf numFmtId="0" fontId="7" fillId="0" borderId="33" xfId="0" applyFont="1" applyBorder="1" applyAlignment="1">
      <alignment vertical="center" shrinkToFit="1"/>
    </xf>
    <xf numFmtId="3" fontId="7" fillId="0" borderId="0" xfId="0" applyNumberFormat="1" applyFont="1" applyAlignment="1">
      <alignment vertical="center" shrinkToFit="1"/>
    </xf>
    <xf numFmtId="0" fontId="7" fillId="0" borderId="32" xfId="0" applyFont="1" applyBorder="1" applyAlignment="1">
      <alignment shrinkToFit="1"/>
    </xf>
    <xf numFmtId="0" fontId="7" fillId="0" borderId="11" xfId="0" applyFont="1" applyBorder="1" applyAlignment="1">
      <alignment vertical="center"/>
    </xf>
    <xf numFmtId="0" fontId="7" fillId="0" borderId="15" xfId="0" applyFont="1" applyBorder="1" applyAlignment="1">
      <alignment vertical="center" shrinkToFit="1"/>
    </xf>
    <xf numFmtId="0" fontId="7" fillId="0" borderId="35" xfId="0" applyFont="1" applyBorder="1" applyAlignment="1">
      <alignment vertical="center" shrinkToFit="1"/>
    </xf>
    <xf numFmtId="177" fontId="7" fillId="0" borderId="13" xfId="0" applyNumberFormat="1" applyFont="1" applyBorder="1" applyAlignment="1">
      <alignment vertical="center" shrinkToFit="1"/>
    </xf>
    <xf numFmtId="176" fontId="7" fillId="0" borderId="35" xfId="0" applyNumberFormat="1" applyFont="1" applyBorder="1" applyAlignment="1">
      <alignment vertical="center" shrinkToFit="1"/>
    </xf>
    <xf numFmtId="0" fontId="7" fillId="0" borderId="36" xfId="0" applyFont="1" applyBorder="1" applyAlignment="1">
      <alignment vertical="center" shrinkToFit="1"/>
    </xf>
    <xf numFmtId="0" fontId="7" fillId="0" borderId="37" xfId="0" applyFont="1" applyBorder="1" applyAlignment="1">
      <alignment vertical="center"/>
    </xf>
    <xf numFmtId="0" fontId="7" fillId="0" borderId="38" xfId="0" applyFont="1" applyBorder="1" applyAlignment="1">
      <alignment vertical="center" shrinkToFit="1"/>
    </xf>
    <xf numFmtId="0" fontId="7" fillId="0" borderId="39" xfId="0" applyFont="1" applyBorder="1" applyAlignment="1">
      <alignment vertical="center" shrinkToFit="1"/>
    </xf>
    <xf numFmtId="0" fontId="7" fillId="0" borderId="40" xfId="0" applyFont="1" applyBorder="1" applyAlignment="1">
      <alignment vertical="center" shrinkToFit="1"/>
    </xf>
    <xf numFmtId="177" fontId="7" fillId="0" borderId="39" xfId="0" applyNumberFormat="1" applyFont="1" applyBorder="1" applyAlignment="1">
      <alignment vertical="center" shrinkToFit="1"/>
    </xf>
    <xf numFmtId="176" fontId="7" fillId="0" borderId="39" xfId="0" applyNumberFormat="1" applyFont="1" applyBorder="1" applyAlignment="1">
      <alignment vertical="center" shrinkToFit="1"/>
    </xf>
    <xf numFmtId="176" fontId="7" fillId="0" borderId="40" xfId="0" applyNumberFormat="1" applyFont="1" applyBorder="1" applyAlignment="1">
      <alignment vertical="center" shrinkToFit="1"/>
    </xf>
    <xf numFmtId="0" fontId="7" fillId="0" borderId="41" xfId="0" applyFont="1" applyBorder="1" applyAlignment="1">
      <alignment vertical="center" shrinkToFit="1"/>
    </xf>
    <xf numFmtId="0" fontId="7" fillId="0" borderId="0" xfId="1" applyFont="1" applyAlignment="1">
      <alignment vertical="center" shrinkToFit="1"/>
    </xf>
    <xf numFmtId="176" fontId="7" fillId="0" borderId="0" xfId="1" applyNumberFormat="1" applyFont="1" applyAlignment="1">
      <alignment vertical="center" shrinkToFit="1"/>
    </xf>
    <xf numFmtId="0" fontId="6" fillId="0" borderId="0" xfId="1" applyFont="1" applyAlignment="1">
      <alignment horizontal="right"/>
    </xf>
    <xf numFmtId="0" fontId="7" fillId="0" borderId="5" xfId="1" applyFont="1" applyBorder="1" applyAlignment="1">
      <alignment horizontal="center" vertical="center" shrinkToFit="1"/>
    </xf>
    <xf numFmtId="176" fontId="7" fillId="0" borderId="5" xfId="1" applyNumberFormat="1" applyFont="1" applyBorder="1" applyAlignment="1">
      <alignment horizontal="center" vertical="center" shrinkToFit="1"/>
    </xf>
    <xf numFmtId="0" fontId="7" fillId="0" borderId="6" xfId="1" applyFont="1" applyBorder="1" applyAlignment="1">
      <alignment horizontal="centerContinuous" vertical="center" shrinkToFit="1"/>
    </xf>
    <xf numFmtId="0" fontId="7" fillId="0" borderId="7" xfId="1" applyFont="1" applyBorder="1" applyAlignment="1" applyProtection="1">
      <alignment vertical="center"/>
      <protection locked="0"/>
    </xf>
    <xf numFmtId="0" fontId="7" fillId="0" borderId="42" xfId="1" applyFont="1" applyBorder="1" applyAlignment="1" applyProtection="1">
      <alignment vertical="center" shrinkToFit="1"/>
      <protection locked="0"/>
    </xf>
    <xf numFmtId="0" fontId="7" fillId="0" borderId="9" xfId="1" applyFont="1" applyBorder="1" applyAlignment="1" applyProtection="1">
      <alignment vertical="center" shrinkToFit="1"/>
      <protection locked="0"/>
    </xf>
    <xf numFmtId="176" fontId="7" fillId="0" borderId="9" xfId="1" applyNumberFormat="1" applyFont="1" applyBorder="1" applyAlignment="1" applyProtection="1">
      <alignment vertical="center" shrinkToFit="1"/>
      <protection locked="0"/>
    </xf>
    <xf numFmtId="0" fontId="7" fillId="0" borderId="9" xfId="1" applyFont="1" applyBorder="1" applyAlignment="1" applyProtection="1">
      <alignment horizontal="center" vertical="center" shrinkToFit="1"/>
      <protection locked="0"/>
    </xf>
    <xf numFmtId="0" fontId="7" fillId="0" borderId="10" xfId="1" applyFont="1" applyBorder="1" applyAlignment="1" applyProtection="1">
      <alignment vertical="center" shrinkToFit="1"/>
      <protection locked="0"/>
    </xf>
    <xf numFmtId="0" fontId="7" fillId="0" borderId="29" xfId="1" applyFont="1" applyBorder="1" applyAlignment="1" applyProtection="1">
      <alignment horizontal="left" vertical="center"/>
      <protection locked="0"/>
    </xf>
    <xf numFmtId="0" fontId="7" fillId="0" borderId="1" xfId="1" applyFont="1" applyBorder="1" applyAlignment="1" applyProtection="1">
      <alignment vertical="center" shrinkToFit="1"/>
      <protection locked="0"/>
    </xf>
    <xf numFmtId="0" fontId="7" fillId="0" borderId="32" xfId="1" applyFont="1" applyBorder="1" applyAlignment="1" applyProtection="1">
      <alignment vertical="center" shrinkToFit="1"/>
      <protection locked="0"/>
    </xf>
    <xf numFmtId="176" fontId="7" fillId="0" borderId="32" xfId="1" applyNumberFormat="1" applyFont="1" applyBorder="1" applyAlignment="1" applyProtection="1">
      <alignment vertical="center" shrinkToFit="1"/>
      <protection locked="0"/>
    </xf>
    <xf numFmtId="0" fontId="7" fillId="0" borderId="32" xfId="1" applyFont="1" applyBorder="1" applyAlignment="1" applyProtection="1">
      <alignment horizontal="center" vertical="center" shrinkToFit="1"/>
      <protection locked="0"/>
    </xf>
    <xf numFmtId="176" fontId="7" fillId="0" borderId="13" xfId="1" applyNumberFormat="1" applyFont="1" applyBorder="1" applyAlignment="1" applyProtection="1">
      <alignment vertical="center" shrinkToFit="1"/>
      <protection locked="0"/>
    </xf>
    <xf numFmtId="0" fontId="7" fillId="0" borderId="14" xfId="1" applyFont="1" applyBorder="1" applyAlignment="1" applyProtection="1">
      <alignment vertical="center" shrinkToFit="1"/>
      <protection locked="0"/>
    </xf>
    <xf numFmtId="0" fontId="7" fillId="0" borderId="11" xfId="1" applyFont="1" applyBorder="1" applyAlignment="1" applyProtection="1">
      <alignment vertical="center"/>
      <protection locked="0"/>
    </xf>
    <xf numFmtId="0" fontId="7" fillId="0" borderId="12" xfId="1" applyFont="1" applyBorder="1" applyAlignment="1" applyProtection="1">
      <alignment vertical="center" shrinkToFit="1"/>
      <protection locked="0"/>
    </xf>
    <xf numFmtId="0" fontId="7" fillId="0" borderId="13" xfId="1" applyFont="1" applyBorder="1" applyAlignment="1" applyProtection="1">
      <alignment vertical="center" shrinkToFit="1"/>
      <protection locked="0"/>
    </xf>
    <xf numFmtId="0" fontId="7" fillId="0" borderId="13" xfId="1" applyFont="1" applyBorder="1" applyAlignment="1" applyProtection="1">
      <alignment horizontal="center" vertical="center" shrinkToFit="1"/>
      <protection locked="0"/>
    </xf>
    <xf numFmtId="0" fontId="7" fillId="0" borderId="12" xfId="1" applyFont="1" applyBorder="1" applyAlignment="1" applyProtection="1">
      <alignment horizontal="center" vertical="center" shrinkToFit="1"/>
      <protection locked="0"/>
    </xf>
    <xf numFmtId="0" fontId="7" fillId="0" borderId="15" xfId="1" applyFont="1" applyBorder="1" applyAlignment="1" applyProtection="1">
      <alignment vertical="center" shrinkToFit="1"/>
      <protection locked="0"/>
    </xf>
    <xf numFmtId="0" fontId="7" fillId="0" borderId="37" xfId="1" applyFont="1" applyBorder="1" applyAlignment="1" applyProtection="1">
      <alignment vertical="center"/>
      <protection locked="0"/>
    </xf>
    <xf numFmtId="0" fontId="7" fillId="0" borderId="38" xfId="1" applyFont="1" applyBorder="1" applyAlignment="1" applyProtection="1">
      <alignment vertical="center" shrinkToFit="1"/>
      <protection locked="0"/>
    </xf>
    <xf numFmtId="0" fontId="7" fillId="0" borderId="39" xfId="1" applyFont="1" applyBorder="1" applyAlignment="1" applyProtection="1">
      <alignment vertical="center" shrinkToFit="1"/>
      <protection locked="0"/>
    </xf>
    <xf numFmtId="176" fontId="7" fillId="0" borderId="39" xfId="1" applyNumberFormat="1" applyFont="1" applyBorder="1" applyAlignment="1" applyProtection="1">
      <alignment vertical="center" shrinkToFit="1"/>
      <protection locked="0"/>
    </xf>
    <xf numFmtId="0" fontId="7" fillId="0" borderId="43" xfId="1" applyFont="1" applyBorder="1" applyAlignment="1" applyProtection="1">
      <alignment vertical="center" shrinkToFit="1"/>
      <protection locked="0"/>
    </xf>
    <xf numFmtId="176" fontId="7" fillId="0" borderId="0" xfId="1" applyNumberFormat="1" applyFont="1"/>
    <xf numFmtId="176" fontId="7" fillId="0" borderId="5" xfId="1" applyNumberFormat="1" applyFont="1" applyBorder="1" applyAlignment="1">
      <alignment horizontal="center" vertical="center"/>
    </xf>
    <xf numFmtId="0" fontId="7" fillId="0" borderId="29" xfId="0" applyFont="1" applyBorder="1" applyAlignment="1" applyProtection="1">
      <alignment horizontal="left"/>
      <protection locked="0"/>
    </xf>
    <xf numFmtId="0" fontId="7" fillId="0" borderId="1" xfId="0" applyFont="1" applyBorder="1" applyAlignment="1" applyProtection="1">
      <alignment shrinkToFit="1"/>
      <protection locked="0"/>
    </xf>
    <xf numFmtId="0" fontId="7" fillId="0" borderId="32" xfId="0" applyFont="1" applyBorder="1" applyAlignment="1" applyProtection="1">
      <alignment shrinkToFit="1"/>
      <protection locked="0"/>
    </xf>
    <xf numFmtId="176" fontId="7" fillId="0" borderId="32" xfId="0" applyNumberFormat="1" applyFont="1" applyBorder="1" applyProtection="1">
      <protection locked="0"/>
    </xf>
    <xf numFmtId="0" fontId="7" fillId="0" borderId="32" xfId="0" applyFont="1" applyBorder="1" applyAlignment="1" applyProtection="1">
      <alignment horizontal="center" shrinkToFit="1"/>
      <protection locked="0"/>
    </xf>
    <xf numFmtId="176" fontId="7" fillId="0" borderId="13" xfId="0" applyNumberFormat="1" applyFont="1" applyBorder="1" applyAlignment="1" applyProtection="1">
      <alignment shrinkToFit="1"/>
      <protection locked="0"/>
    </xf>
    <xf numFmtId="0" fontId="10" fillId="0" borderId="14" xfId="0" applyFont="1" applyBorder="1" applyAlignment="1" applyProtection="1">
      <alignment wrapText="1"/>
      <protection locked="0"/>
    </xf>
    <xf numFmtId="0" fontId="7" fillId="0" borderId="11" xfId="0" applyFont="1" applyBorder="1" applyProtection="1">
      <protection locked="0"/>
    </xf>
    <xf numFmtId="0" fontId="7" fillId="0" borderId="12" xfId="0" applyFont="1" applyBorder="1" applyAlignment="1" applyProtection="1">
      <alignment shrinkToFit="1"/>
      <protection locked="0"/>
    </xf>
    <xf numFmtId="0" fontId="7" fillId="0" borderId="13" xfId="0" applyFont="1" applyBorder="1" applyAlignment="1" applyProtection="1">
      <alignment shrinkToFit="1"/>
      <protection locked="0"/>
    </xf>
    <xf numFmtId="176" fontId="7" fillId="0" borderId="13" xfId="0" applyNumberFormat="1" applyFont="1" applyBorder="1" applyProtection="1">
      <protection locked="0"/>
    </xf>
    <xf numFmtId="0" fontId="7" fillId="0" borderId="13" xfId="0" applyFont="1" applyBorder="1" applyAlignment="1" applyProtection="1">
      <alignment horizontal="center" shrinkToFit="1"/>
      <protection locked="0"/>
    </xf>
    <xf numFmtId="0" fontId="7" fillId="0" borderId="12" xfId="0" applyFont="1" applyBorder="1" applyAlignment="1" applyProtection="1">
      <alignment wrapText="1"/>
      <protection locked="0"/>
    </xf>
    <xf numFmtId="0" fontId="7" fillId="0" borderId="13" xfId="0" applyFont="1" applyBorder="1" applyAlignment="1" applyProtection="1">
      <alignment wrapText="1"/>
      <protection locked="0"/>
    </xf>
    <xf numFmtId="0" fontId="7" fillId="0" borderId="1" xfId="0" applyFont="1" applyBorder="1" applyAlignment="1" applyProtection="1">
      <alignment wrapText="1"/>
      <protection locked="0"/>
    </xf>
    <xf numFmtId="0" fontId="7" fillId="0" borderId="15" xfId="0" applyFont="1" applyBorder="1" applyAlignment="1" applyProtection="1">
      <alignment wrapText="1"/>
      <protection locked="0"/>
    </xf>
    <xf numFmtId="0" fontId="7" fillId="0" borderId="37" xfId="0" applyFont="1" applyBorder="1" applyProtection="1">
      <protection locked="0"/>
    </xf>
    <xf numFmtId="0" fontId="7" fillId="0" borderId="38" xfId="0" applyFont="1" applyBorder="1" applyAlignment="1" applyProtection="1">
      <alignment wrapText="1"/>
      <protection locked="0"/>
    </xf>
    <xf numFmtId="0" fontId="7" fillId="0" borderId="39" xfId="0" applyFont="1" applyBorder="1" applyAlignment="1" applyProtection="1">
      <alignment wrapText="1"/>
      <protection locked="0"/>
    </xf>
    <xf numFmtId="176" fontId="7" fillId="0" borderId="39" xfId="0" applyNumberFormat="1" applyFont="1" applyBorder="1" applyProtection="1">
      <protection locked="0"/>
    </xf>
    <xf numFmtId="0" fontId="7" fillId="0" borderId="39" xfId="0" applyFont="1" applyBorder="1" applyAlignment="1" applyProtection="1">
      <alignment horizontal="center" shrinkToFit="1"/>
      <protection locked="0"/>
    </xf>
    <xf numFmtId="3" fontId="7" fillId="0" borderId="39" xfId="0" applyNumberFormat="1" applyFont="1" applyBorder="1" applyAlignment="1" applyProtection="1">
      <alignment shrinkToFit="1"/>
      <protection locked="0"/>
    </xf>
    <xf numFmtId="176" fontId="7" fillId="0" borderId="39" xfId="0" applyNumberFormat="1" applyFont="1" applyBorder="1" applyAlignment="1" applyProtection="1">
      <alignment shrinkToFit="1"/>
      <protection locked="0"/>
    </xf>
    <xf numFmtId="0" fontId="10" fillId="0" borderId="43" xfId="0" applyFont="1" applyBorder="1" applyAlignment="1" applyProtection="1">
      <alignment wrapText="1"/>
      <protection locked="0"/>
    </xf>
    <xf numFmtId="0" fontId="7" fillId="0" borderId="17" xfId="1" applyFont="1" applyBorder="1" applyAlignment="1">
      <alignment vertical="center" shrinkToFit="1"/>
    </xf>
    <xf numFmtId="0" fontId="7" fillId="0" borderId="32" xfId="0" applyFont="1" applyBorder="1" applyAlignment="1" applyProtection="1">
      <alignment wrapText="1"/>
      <protection locked="0"/>
    </xf>
    <xf numFmtId="0" fontId="11" fillId="0" borderId="13" xfId="0" applyFont="1" applyBorder="1" applyAlignment="1" applyProtection="1">
      <alignment wrapText="1"/>
      <protection locked="0"/>
    </xf>
    <xf numFmtId="0" fontId="6" fillId="0" borderId="13" xfId="0" applyFont="1" applyBorder="1" applyAlignment="1" applyProtection="1">
      <alignment wrapText="1"/>
      <protection locked="0"/>
    </xf>
    <xf numFmtId="0" fontId="7" fillId="0" borderId="12" xfId="0" applyFont="1" applyBorder="1" applyAlignment="1" applyProtection="1">
      <alignment wrapText="1" shrinkToFit="1"/>
      <protection locked="0"/>
    </xf>
    <xf numFmtId="0" fontId="7" fillId="0" borderId="13" xfId="0" applyFont="1" applyBorder="1" applyAlignment="1" applyProtection="1">
      <alignment wrapText="1" shrinkToFit="1"/>
      <protection locked="0"/>
    </xf>
    <xf numFmtId="0" fontId="7" fillId="0" borderId="15" xfId="0" applyFont="1" applyBorder="1" applyAlignment="1" applyProtection="1">
      <alignment shrinkToFit="1"/>
      <protection locked="0"/>
    </xf>
    <xf numFmtId="0" fontId="7" fillId="0" borderId="38" xfId="0" applyFont="1" applyBorder="1" applyAlignment="1" applyProtection="1">
      <alignment shrinkToFit="1"/>
      <protection locked="0"/>
    </xf>
    <xf numFmtId="0" fontId="7" fillId="0" borderId="39" xfId="0" applyFont="1" applyBorder="1" applyAlignment="1" applyProtection="1">
      <alignment shrinkToFit="1"/>
      <protection locked="0"/>
    </xf>
    <xf numFmtId="176" fontId="7" fillId="0" borderId="0" xfId="0" applyNumberFormat="1" applyFont="1"/>
    <xf numFmtId="0" fontId="7" fillId="0" borderId="7" xfId="0" applyFont="1" applyBorder="1" applyAlignment="1" applyProtection="1">
      <alignment vertical="center"/>
      <protection locked="0"/>
    </xf>
    <xf numFmtId="0" fontId="7" fillId="0" borderId="42" xfId="0" applyFont="1" applyBorder="1" applyAlignment="1" applyProtection="1">
      <alignment vertical="center" shrinkToFit="1"/>
      <protection locked="0"/>
    </xf>
    <xf numFmtId="0" fontId="7" fillId="0" borderId="9" xfId="0" applyFont="1" applyBorder="1" applyAlignment="1" applyProtection="1">
      <alignment vertical="center" shrinkToFit="1"/>
      <protection locked="0"/>
    </xf>
    <xf numFmtId="176" fontId="7" fillId="0" borderId="9" xfId="0" applyNumberFormat="1" applyFont="1" applyBorder="1" applyAlignment="1" applyProtection="1">
      <alignment vertical="center" shrinkToFit="1"/>
      <protection locked="0"/>
    </xf>
    <xf numFmtId="0" fontId="7" fillId="0" borderId="9" xfId="0" applyFont="1" applyBorder="1" applyAlignment="1" applyProtection="1">
      <alignment horizontal="center" vertical="center" shrinkToFit="1"/>
      <protection locked="0"/>
    </xf>
    <xf numFmtId="0" fontId="7" fillId="0" borderId="10" xfId="0" applyFont="1" applyBorder="1" applyAlignment="1" applyProtection="1">
      <alignment vertical="center" shrinkToFit="1"/>
      <protection locked="0"/>
    </xf>
    <xf numFmtId="0" fontId="7" fillId="0" borderId="29" xfId="0" applyFont="1" applyBorder="1" applyAlignment="1" applyProtection="1">
      <alignment horizontal="left" vertical="center"/>
      <protection locked="0"/>
    </xf>
    <xf numFmtId="0" fontId="7" fillId="0" borderId="1" xfId="0" applyFont="1" applyBorder="1" applyAlignment="1" applyProtection="1">
      <alignment vertical="center" shrinkToFit="1"/>
      <protection locked="0"/>
    </xf>
    <xf numFmtId="0" fontId="7" fillId="0" borderId="32" xfId="0" applyFont="1" applyBorder="1" applyAlignment="1" applyProtection="1">
      <alignment vertical="center" shrinkToFit="1"/>
      <protection locked="0"/>
    </xf>
    <xf numFmtId="176" fontId="7" fillId="0" borderId="32" xfId="0" applyNumberFormat="1" applyFont="1" applyBorder="1" applyAlignment="1" applyProtection="1">
      <alignment vertical="center" shrinkToFit="1"/>
      <protection locked="0"/>
    </xf>
    <xf numFmtId="0" fontId="7" fillId="0" borderId="32" xfId="0" applyFont="1" applyBorder="1" applyAlignment="1" applyProtection="1">
      <alignment horizontal="center" vertical="center" shrinkToFit="1"/>
      <protection locked="0"/>
    </xf>
    <xf numFmtId="176" fontId="7" fillId="0" borderId="13" xfId="0" applyNumberFormat="1" applyFont="1" applyBorder="1" applyAlignment="1" applyProtection="1">
      <alignment vertical="center" shrinkToFit="1"/>
      <protection locked="0"/>
    </xf>
    <xf numFmtId="0" fontId="7" fillId="0" borderId="14" xfId="0" applyFont="1" applyBorder="1" applyAlignment="1" applyProtection="1">
      <alignment vertical="center" shrinkToFit="1"/>
      <protection locked="0"/>
    </xf>
    <xf numFmtId="0" fontId="7" fillId="0" borderId="11" xfId="0" applyFont="1" applyBorder="1" applyAlignment="1" applyProtection="1">
      <alignment vertical="center"/>
      <protection locked="0"/>
    </xf>
    <xf numFmtId="0" fontId="7" fillId="0" borderId="12" xfId="0" applyFont="1" applyBorder="1" applyAlignment="1" applyProtection="1">
      <alignment vertical="center" shrinkToFit="1"/>
      <protection locked="0"/>
    </xf>
    <xf numFmtId="0" fontId="7" fillId="0" borderId="13" xfId="0" applyFont="1" applyBorder="1" applyAlignment="1" applyProtection="1">
      <alignment vertical="center" shrinkToFit="1"/>
      <protection locked="0"/>
    </xf>
    <xf numFmtId="0" fontId="7" fillId="0" borderId="13" xfId="0" applyFont="1" applyBorder="1" applyAlignment="1" applyProtection="1">
      <alignment horizontal="center" vertical="center" shrinkToFit="1"/>
      <protection locked="0"/>
    </xf>
    <xf numFmtId="0" fontId="7" fillId="0" borderId="15" xfId="0" applyFont="1" applyBorder="1" applyAlignment="1" applyProtection="1">
      <alignment vertical="center" shrinkToFit="1"/>
      <protection locked="0"/>
    </xf>
    <xf numFmtId="0" fontId="7" fillId="0" borderId="37" xfId="0" applyFont="1" applyBorder="1" applyAlignment="1" applyProtection="1">
      <alignment vertical="center"/>
      <protection locked="0"/>
    </xf>
    <xf numFmtId="0" fontId="7" fillId="0" borderId="38" xfId="0" applyFont="1" applyBorder="1" applyAlignment="1" applyProtection="1">
      <alignment vertical="center" shrinkToFit="1"/>
      <protection locked="0"/>
    </xf>
    <xf numFmtId="0" fontId="7" fillId="0" borderId="39" xfId="0" applyFont="1" applyBorder="1" applyAlignment="1" applyProtection="1">
      <alignment vertical="center" shrinkToFit="1"/>
      <protection locked="0"/>
    </xf>
    <xf numFmtId="176" fontId="7" fillId="0" borderId="39" xfId="0" applyNumberFormat="1" applyFont="1" applyBorder="1" applyAlignment="1" applyProtection="1">
      <alignment vertical="center" shrinkToFit="1"/>
      <protection locked="0"/>
    </xf>
    <xf numFmtId="0" fontId="7" fillId="0" borderId="43" xfId="0" applyFont="1" applyBorder="1" applyAlignment="1" applyProtection="1">
      <alignment vertical="center" shrinkToFit="1"/>
      <protection locked="0"/>
    </xf>
    <xf numFmtId="0" fontId="7" fillId="0" borderId="0" xfId="0" applyFont="1" applyAlignment="1">
      <alignment shrinkToFit="1"/>
    </xf>
    <xf numFmtId="176" fontId="7" fillId="0" borderId="0" xfId="0" applyNumberFormat="1" applyFont="1" applyAlignment="1">
      <alignment shrinkToFit="1"/>
    </xf>
    <xf numFmtId="3" fontId="7" fillId="0" borderId="0" xfId="0" applyNumberFormat="1" applyFont="1" applyAlignment="1">
      <alignment shrinkToFit="1"/>
    </xf>
    <xf numFmtId="0" fontId="10" fillId="0" borderId="0" xfId="0" applyFont="1" applyAlignment="1">
      <alignment horizontal="right" wrapText="1"/>
    </xf>
    <xf numFmtId="3" fontId="7" fillId="0" borderId="5" xfId="0" applyNumberFormat="1" applyFont="1" applyBorder="1" applyAlignment="1">
      <alignment horizontal="center" vertical="center" shrinkToFit="1"/>
    </xf>
    <xf numFmtId="0" fontId="7" fillId="0" borderId="6" xfId="0" applyFont="1" applyBorder="1" applyAlignment="1">
      <alignment horizontal="center" vertical="center" wrapText="1"/>
    </xf>
    <xf numFmtId="0" fontId="7" fillId="0" borderId="7" xfId="0" applyFont="1" applyBorder="1" applyProtection="1">
      <protection locked="0"/>
    </xf>
    <xf numFmtId="0" fontId="7" fillId="0" borderId="42" xfId="0" applyFont="1" applyBorder="1" applyAlignment="1" applyProtection="1">
      <alignment shrinkToFit="1"/>
      <protection locked="0"/>
    </xf>
    <xf numFmtId="0" fontId="7" fillId="0" borderId="9" xfId="0" applyFont="1" applyBorder="1" applyAlignment="1" applyProtection="1">
      <alignment shrinkToFit="1"/>
      <protection locked="0"/>
    </xf>
    <xf numFmtId="176" fontId="7" fillId="0" borderId="9" xfId="0" applyNumberFormat="1" applyFont="1" applyBorder="1" applyAlignment="1" applyProtection="1">
      <alignment shrinkToFit="1"/>
      <protection locked="0"/>
    </xf>
    <xf numFmtId="0" fontId="7" fillId="0" borderId="9" xfId="0" applyFont="1" applyBorder="1" applyAlignment="1" applyProtection="1">
      <alignment horizontal="center" shrinkToFit="1"/>
      <protection locked="0"/>
    </xf>
    <xf numFmtId="3" fontId="7" fillId="0" borderId="9" xfId="0" applyNumberFormat="1" applyFont="1" applyBorder="1" applyAlignment="1" applyProtection="1">
      <alignment shrinkToFit="1"/>
      <protection locked="0"/>
    </xf>
    <xf numFmtId="0" fontId="10" fillId="0" borderId="10" xfId="0" applyFont="1" applyBorder="1" applyAlignment="1" applyProtection="1">
      <alignment wrapText="1"/>
      <protection locked="0"/>
    </xf>
    <xf numFmtId="3" fontId="7" fillId="0" borderId="13" xfId="0" applyNumberFormat="1" applyFont="1" applyBorder="1" applyAlignment="1" applyProtection="1">
      <alignment shrinkToFit="1"/>
      <protection locked="0"/>
    </xf>
    <xf numFmtId="0" fontId="9" fillId="0" borderId="13" xfId="0" applyFont="1" applyBorder="1" applyAlignment="1" applyProtection="1">
      <alignment wrapText="1" shrinkToFit="1"/>
      <protection locked="0"/>
    </xf>
    <xf numFmtId="183" fontId="7" fillId="0" borderId="32" xfId="0" applyNumberFormat="1" applyFont="1" applyBorder="1" applyAlignment="1" applyProtection="1">
      <alignment shrinkToFit="1"/>
      <protection locked="0"/>
    </xf>
    <xf numFmtId="183" fontId="7" fillId="0" borderId="13" xfId="0" applyNumberFormat="1" applyFont="1" applyBorder="1" applyAlignment="1" applyProtection="1">
      <alignment shrinkToFit="1"/>
      <protection locked="0"/>
    </xf>
    <xf numFmtId="177" fontId="7" fillId="0" borderId="13" xfId="0" applyNumberFormat="1" applyFont="1" applyBorder="1" applyAlignment="1" applyProtection="1">
      <alignment shrinkToFit="1"/>
      <protection locked="0"/>
    </xf>
    <xf numFmtId="182" fontId="7" fillId="0" borderId="13" xfId="0" applyNumberFormat="1" applyFont="1" applyBorder="1" applyAlignment="1" applyProtection="1">
      <alignment shrinkToFit="1"/>
      <protection locked="0"/>
    </xf>
    <xf numFmtId="0" fontId="10" fillId="0" borderId="0" xfId="0" applyFont="1" applyAlignment="1">
      <alignment wrapText="1"/>
    </xf>
    <xf numFmtId="0" fontId="7" fillId="0" borderId="30" xfId="0" applyFont="1" applyBorder="1" applyAlignment="1">
      <alignment vertical="center" shrinkToFit="1"/>
    </xf>
    <xf numFmtId="0" fontId="7" fillId="0" borderId="31" xfId="0" applyFont="1" applyBorder="1" applyAlignment="1">
      <alignment vertical="center" shrinkToFit="1"/>
    </xf>
    <xf numFmtId="179" fontId="7" fillId="0" borderId="31" xfId="0" applyNumberFormat="1" applyFont="1" applyBorder="1" applyAlignment="1">
      <alignment vertical="center"/>
    </xf>
    <xf numFmtId="0" fontId="9" fillId="0" borderId="31" xfId="0" applyFont="1" applyBorder="1" applyAlignment="1">
      <alignment vertical="center" shrinkToFit="1"/>
    </xf>
    <xf numFmtId="0" fontId="2" fillId="0" borderId="0" xfId="0" applyFont="1" applyAlignment="1">
      <alignment horizontal="center" vertical="center" shrinkToFit="1"/>
    </xf>
    <xf numFmtId="0" fontId="2" fillId="0" borderId="1" xfId="0" applyFont="1" applyBorder="1" applyAlignment="1">
      <alignment horizontal="center" vertical="center" shrinkToFit="1"/>
    </xf>
    <xf numFmtId="0" fontId="5" fillId="0" borderId="0" xfId="0" applyFont="1" applyAlignment="1" applyProtection="1">
      <alignment horizontal="center" vertical="center" shrinkToFit="1"/>
      <protection locked="0"/>
    </xf>
    <xf numFmtId="0" fontId="7" fillId="0" borderId="11" xfId="0" applyFont="1" applyBorder="1" applyAlignment="1">
      <alignment horizontal="center" vertical="center" shrinkToFit="1"/>
    </xf>
    <xf numFmtId="0" fontId="7" fillId="0" borderId="15" xfId="0" applyFont="1" applyBorder="1" applyAlignment="1">
      <alignment horizontal="center" vertical="center" shrinkToFit="1"/>
    </xf>
    <xf numFmtId="0" fontId="7" fillId="0" borderId="12" xfId="0" applyFont="1" applyBorder="1" applyAlignment="1">
      <alignment horizontal="center" vertical="center" shrinkToFit="1"/>
    </xf>
    <xf numFmtId="0" fontId="6" fillId="0" borderId="2" xfId="0" applyFont="1" applyBorder="1" applyAlignment="1">
      <alignment shrinkToFit="1"/>
    </xf>
    <xf numFmtId="0" fontId="6" fillId="0" borderId="3" xfId="0" applyFont="1" applyBorder="1" applyAlignment="1">
      <alignment shrinkToFit="1"/>
    </xf>
    <xf numFmtId="0" fontId="7" fillId="0" borderId="2" xfId="0" applyFont="1" applyBorder="1" applyAlignment="1">
      <alignment horizontal="center" vertical="center" shrinkToFit="1"/>
    </xf>
    <xf numFmtId="0" fontId="7" fillId="0" borderId="3" xfId="0" applyFont="1" applyBorder="1" applyAlignment="1">
      <alignment horizontal="center" vertical="center" shrinkToFit="1"/>
    </xf>
    <xf numFmtId="0" fontId="6" fillId="0" borderId="17" xfId="0" applyFont="1" applyBorder="1" applyAlignment="1">
      <alignment shrinkToFit="1"/>
    </xf>
    <xf numFmtId="177" fontId="7" fillId="0" borderId="20" xfId="0" applyNumberFormat="1" applyFont="1" applyBorder="1" applyAlignment="1">
      <alignment horizontal="center" vertical="center" shrinkToFit="1"/>
    </xf>
    <xf numFmtId="177" fontId="7" fillId="0" borderId="21" xfId="0" applyNumberFormat="1" applyFont="1" applyBorder="1" applyAlignment="1">
      <alignment horizontal="center" vertical="center" shrinkToFit="1"/>
    </xf>
    <xf numFmtId="0" fontId="7" fillId="0" borderId="20" xfId="0" applyFont="1" applyBorder="1" applyAlignment="1">
      <alignment horizontal="center" vertical="center" shrinkToFit="1"/>
    </xf>
    <xf numFmtId="0" fontId="7" fillId="0" borderId="4" xfId="0" applyFont="1" applyBorder="1" applyAlignment="1">
      <alignment horizontal="center" vertical="center" shrinkToFit="1"/>
    </xf>
    <xf numFmtId="49" fontId="7" fillId="0" borderId="22" xfId="0" applyNumberFormat="1" applyFont="1" applyBorder="1" applyAlignment="1">
      <alignment horizontal="center"/>
    </xf>
    <xf numFmtId="49" fontId="7" fillId="0" borderId="29" xfId="0" applyNumberFormat="1" applyFont="1" applyBorder="1" applyAlignment="1">
      <alignment horizontal="center"/>
    </xf>
    <xf numFmtId="0" fontId="7" fillId="0" borderId="23" xfId="0" applyFont="1" applyBorder="1" applyAlignment="1">
      <alignment horizontal="left" shrinkToFit="1"/>
    </xf>
    <xf numFmtId="0" fontId="7" fillId="0" borderId="30" xfId="0" applyFont="1" applyBorder="1" applyAlignment="1">
      <alignment horizontal="left" shrinkToFit="1"/>
    </xf>
    <xf numFmtId="0" fontId="7" fillId="0" borderId="26" xfId="0" applyFont="1" applyBorder="1" applyAlignment="1">
      <alignment horizontal="center" shrinkToFit="1"/>
    </xf>
    <xf numFmtId="0" fontId="7" fillId="0" borderId="32" xfId="0" applyFont="1" applyBorder="1" applyAlignment="1">
      <alignment horizontal="center" shrinkToFit="1"/>
    </xf>
    <xf numFmtId="0" fontId="7" fillId="0" borderId="34" xfId="0" applyFont="1" applyBorder="1" applyAlignment="1">
      <alignment horizontal="left" shrinkToFit="1"/>
    </xf>
    <xf numFmtId="176" fontId="7" fillId="0" borderId="31" xfId="0" applyNumberFormat="1" applyFont="1" applyBorder="1" applyAlignment="1">
      <alignment shrinkToFit="1"/>
    </xf>
    <xf numFmtId="0" fontId="0" fillId="0" borderId="33" xfId="0" applyBorder="1" applyAlignment="1">
      <alignment shrinkToFit="1"/>
    </xf>
    <xf numFmtId="49" fontId="7" fillId="0" borderId="22" xfId="0" applyNumberFormat="1" applyFont="1" applyBorder="1" applyAlignment="1">
      <alignment horizontal="center" wrapText="1"/>
    </xf>
    <xf numFmtId="176" fontId="7" fillId="0" borderId="31" xfId="0" applyNumberFormat="1" applyFont="1" applyBorder="1" applyAlignment="1">
      <alignment horizontal="left" shrinkToFit="1"/>
    </xf>
    <xf numFmtId="176" fontId="7" fillId="0" borderId="33" xfId="0" applyNumberFormat="1" applyFont="1" applyBorder="1" applyAlignment="1">
      <alignment horizontal="left" shrinkToFit="1"/>
    </xf>
    <xf numFmtId="0" fontId="7" fillId="0" borderId="22" xfId="0" applyFont="1" applyBorder="1" applyAlignment="1">
      <alignment horizontal="center"/>
    </xf>
    <xf numFmtId="0" fontId="7" fillId="0" borderId="29" xfId="0" applyFont="1" applyBorder="1" applyAlignment="1">
      <alignment horizontal="center"/>
    </xf>
    <xf numFmtId="0" fontId="6" fillId="0" borderId="17" xfId="1" applyFont="1" applyBorder="1" applyAlignment="1">
      <alignment shrinkToFit="1"/>
    </xf>
    <xf numFmtId="0" fontId="7" fillId="0" borderId="2" xfId="1" applyFont="1" applyBorder="1" applyAlignment="1">
      <alignment horizontal="center" vertical="center" shrinkToFit="1"/>
    </xf>
    <xf numFmtId="0" fontId="7" fillId="0" borderId="3" xfId="1" applyFont="1" applyBorder="1" applyAlignment="1">
      <alignment horizontal="center" vertical="center" shrinkToFit="1"/>
    </xf>
  </cellXfs>
  <cellStyles count="2">
    <cellStyle name="標準" xfId="0" builtinId="0"/>
    <cellStyle name="標準 2 19" xfId="1" xr:uid="{BC0D5518-5DD8-45B0-8BDA-2FB0A94F64AB}"/>
  </cellStyles>
  <dxfs count="15">
    <dxf>
      <numFmt numFmtId="177" formatCode="#,##0.0;&quot;▲ &quot;#,##0.0"/>
    </dxf>
    <dxf>
      <numFmt numFmtId="182" formatCode="#,##0.00;&quot;▲ &quot;#,##0.00"/>
    </dxf>
    <dxf>
      <numFmt numFmtId="181" formatCode="#,##0;&quot;▲&quot;\ #,##0;;"/>
    </dxf>
    <dxf>
      <font>
        <color theme="0"/>
      </font>
      <fill>
        <patternFill patternType="solid">
          <bgColor theme="0"/>
        </patternFill>
      </fill>
    </dxf>
    <dxf>
      <font>
        <color theme="0"/>
      </font>
      <fill>
        <patternFill patternType="solid">
          <bgColor theme="0"/>
        </patternFill>
      </fill>
    </dxf>
    <dxf>
      <font>
        <color theme="0"/>
      </font>
      <fill>
        <patternFill patternType="solid">
          <bgColor theme="0"/>
        </patternFill>
      </fill>
    </dxf>
    <dxf>
      <font>
        <color theme="0"/>
      </font>
      <fill>
        <patternFill patternType="solid">
          <bgColor theme="0"/>
        </patternFill>
      </fill>
    </dxf>
    <dxf>
      <numFmt numFmtId="182" formatCode="#,##0.00;&quot;▲ &quot;#,##0.00"/>
    </dxf>
    <dxf>
      <numFmt numFmtId="181" formatCode="#,##0;&quot;▲&quot;\ #,##0;;"/>
    </dxf>
    <dxf>
      <numFmt numFmtId="182" formatCode="#,##0.00;&quot;▲ &quot;#,##0.00"/>
    </dxf>
    <dxf>
      <numFmt numFmtId="181" formatCode="#,##0;&quot;▲&quot;\ #,##0;;"/>
    </dxf>
    <dxf>
      <numFmt numFmtId="182" formatCode="#,##0.00;&quot;▲ &quot;#,##0.00"/>
    </dxf>
    <dxf>
      <numFmt numFmtId="181" formatCode="#,##0;&quot;▲&quot;\ #,##0;;"/>
    </dxf>
    <dxf>
      <numFmt numFmtId="182" formatCode="#,##0.00;&quot;▲ &quot;#,##0.00"/>
    </dxf>
    <dxf>
      <numFmt numFmtId="181" formatCode="#,##0;&quot;▲&quot;\ #,##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975839-4091-49D0-812E-E48EBE2260B4}">
  <sheetPr codeName="Sheet1"/>
  <dimension ref="A5:I34"/>
  <sheetViews>
    <sheetView showZeros="0" tabSelected="1" view="pageBreakPreview" zoomScaleNormal="100" zoomScaleSheetLayoutView="100" workbookViewId="0">
      <selection activeCell="B14" sqref="B14"/>
    </sheetView>
  </sheetViews>
  <sheetFormatPr defaultColWidth="9.125" defaultRowHeight="21" customHeight="1" x14ac:dyDescent="0.15"/>
  <cols>
    <col min="1" max="16384" width="9.125" style="2"/>
  </cols>
  <sheetData>
    <row r="5" spans="1:9" ht="21" customHeight="1" x14ac:dyDescent="0.15">
      <c r="A5" s="1"/>
      <c r="B5" s="193" t="s">
        <v>273</v>
      </c>
      <c r="C5" s="193"/>
      <c r="D5" s="193"/>
      <c r="E5" s="193"/>
      <c r="F5" s="193"/>
      <c r="G5" s="193"/>
      <c r="H5" s="193"/>
      <c r="I5" s="1"/>
    </row>
    <row r="13" spans="1:9" ht="21" customHeight="1" x14ac:dyDescent="0.15">
      <c r="A13" s="3" t="s">
        <v>0</v>
      </c>
      <c r="B13" s="194" t="s">
        <v>274</v>
      </c>
      <c r="C13" s="194"/>
      <c r="D13" s="194"/>
      <c r="E13" s="194"/>
      <c r="F13" s="194"/>
      <c r="G13" s="194"/>
      <c r="H13" s="194"/>
      <c r="I13" s="194"/>
    </row>
    <row r="34" spans="1:9" ht="21" customHeight="1" x14ac:dyDescent="0.15">
      <c r="A34" s="195"/>
      <c r="B34" s="195"/>
      <c r="C34" s="195"/>
      <c r="D34" s="195"/>
      <c r="E34" s="195"/>
      <c r="F34" s="195"/>
      <c r="G34" s="195"/>
      <c r="H34" s="195"/>
      <c r="I34" s="195"/>
    </row>
  </sheetData>
  <mergeCells count="3">
    <mergeCell ref="B5:H5"/>
    <mergeCell ref="B13:I13"/>
    <mergeCell ref="A34:I34"/>
  </mergeCells>
  <phoneticPr fontId="3"/>
  <pageMargins left="0.70866141732283472" right="0.70866141732283472" top="0.74803149606299213" bottom="0.74803149606299213" header="0.31496062992125984" footer="0.31496062992125984"/>
  <pageSetup paperSize="9" orientation="portrait" blackAndWhite="1" r:id="rId1"/>
  <headerFooter>
    <oddFooter xml:space="preserve">&amp;R&amp;"ＭＳ 明朝,標準"&amp;8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1313FC-55C3-41DF-93A8-30BF8571061A}">
  <sheetPr codeName="Sheet5">
    <tabColor theme="5" tint="0.39997558519241921"/>
  </sheetPr>
  <dimension ref="A1:G31"/>
  <sheetViews>
    <sheetView showZeros="0" view="pageBreakPreview" zoomScaleNormal="145" zoomScaleSheetLayoutView="100" workbookViewId="0">
      <selection activeCell="C14" sqref="C14"/>
    </sheetView>
  </sheetViews>
  <sheetFormatPr defaultRowHeight="21" customHeight="1" x14ac:dyDescent="0.15"/>
  <cols>
    <col min="1" max="1" width="2.5" style="2" customWidth="1"/>
    <col min="2" max="2" width="25" style="2" customWidth="1"/>
    <col min="3" max="3" width="15" style="2" customWidth="1"/>
    <col min="4" max="4" width="10" style="35" customWidth="1"/>
    <col min="5" max="5" width="5" style="2" customWidth="1"/>
    <col min="6" max="6" width="15" style="35" customWidth="1"/>
    <col min="7" max="7" width="12.5" style="2" customWidth="1"/>
    <col min="8" max="16384" width="9" style="2"/>
  </cols>
  <sheetData>
    <row r="1" spans="1:7" ht="21.75" customHeight="1" x14ac:dyDescent="0.15">
      <c r="A1" s="199" t="s">
        <v>1</v>
      </c>
      <c r="B1" s="200"/>
      <c r="C1" s="4"/>
      <c r="D1" s="5"/>
      <c r="E1" s="4"/>
      <c r="F1" s="5"/>
      <c r="G1" s="6">
        <v>1</v>
      </c>
    </row>
    <row r="2" spans="1:7" ht="24" customHeight="1" x14ac:dyDescent="0.15">
      <c r="A2" s="201" t="s">
        <v>2</v>
      </c>
      <c r="B2" s="202"/>
      <c r="C2" s="7" t="s">
        <v>3</v>
      </c>
      <c r="D2" s="8" t="s">
        <v>4</v>
      </c>
      <c r="E2" s="7" t="s">
        <v>5</v>
      </c>
      <c r="F2" s="8" t="s">
        <v>6</v>
      </c>
      <c r="G2" s="9" t="s">
        <v>7</v>
      </c>
    </row>
    <row r="3" spans="1:7" ht="24" customHeight="1" x14ac:dyDescent="0.15">
      <c r="A3" s="10"/>
      <c r="B3" s="11" t="s">
        <v>8</v>
      </c>
      <c r="C3" s="12"/>
      <c r="D3" s="13"/>
      <c r="E3" s="14"/>
      <c r="F3" s="13"/>
      <c r="G3" s="15"/>
    </row>
    <row r="4" spans="1:7" ht="24" customHeight="1" x14ac:dyDescent="0.15">
      <c r="A4" s="16" t="s">
        <v>9</v>
      </c>
      <c r="B4" s="17" t="s">
        <v>10</v>
      </c>
      <c r="C4" s="18"/>
      <c r="D4" s="19">
        <v>1</v>
      </c>
      <c r="E4" s="18" t="s">
        <v>11</v>
      </c>
      <c r="F4" s="19"/>
      <c r="G4" s="20"/>
    </row>
    <row r="5" spans="1:7" ht="24" customHeight="1" x14ac:dyDescent="0.15">
      <c r="A5" s="21" t="s">
        <v>12</v>
      </c>
      <c r="B5" s="17" t="s">
        <v>13</v>
      </c>
      <c r="C5" s="18"/>
      <c r="D5" s="19">
        <v>1</v>
      </c>
      <c r="E5" s="18" t="s">
        <v>11</v>
      </c>
      <c r="F5" s="19"/>
      <c r="G5" s="20"/>
    </row>
    <row r="6" spans="1:7" ht="24" customHeight="1" x14ac:dyDescent="0.15">
      <c r="A6" s="21"/>
      <c r="B6" s="17"/>
      <c r="C6" s="18"/>
      <c r="D6" s="19"/>
      <c r="E6" s="18"/>
      <c r="F6" s="19"/>
      <c r="G6" s="20"/>
    </row>
    <row r="7" spans="1:7" ht="24" customHeight="1" x14ac:dyDescent="0.15">
      <c r="A7" s="21"/>
      <c r="B7" s="17"/>
      <c r="C7" s="18"/>
      <c r="D7" s="19"/>
      <c r="E7" s="18"/>
      <c r="F7" s="19"/>
      <c r="G7" s="20"/>
    </row>
    <row r="8" spans="1:7" ht="24" customHeight="1" x14ac:dyDescent="0.15">
      <c r="A8" s="16"/>
      <c r="B8" s="17"/>
      <c r="C8" s="22"/>
      <c r="D8" s="19"/>
      <c r="E8" s="18"/>
      <c r="F8" s="19"/>
      <c r="G8" s="20"/>
    </row>
    <row r="9" spans="1:7" ht="24" customHeight="1" x14ac:dyDescent="0.15">
      <c r="A9" s="196" t="s">
        <v>14</v>
      </c>
      <c r="B9" s="198"/>
      <c r="C9" s="22"/>
      <c r="D9" s="19"/>
      <c r="E9" s="18"/>
      <c r="F9" s="19"/>
      <c r="G9" s="20"/>
    </row>
    <row r="10" spans="1:7" ht="24" customHeight="1" x14ac:dyDescent="0.15">
      <c r="A10" s="21"/>
      <c r="B10" s="25"/>
      <c r="C10" s="22"/>
      <c r="D10" s="19"/>
      <c r="E10" s="18"/>
      <c r="F10" s="19"/>
      <c r="G10" s="20"/>
    </row>
    <row r="11" spans="1:7" ht="24" customHeight="1" x14ac:dyDescent="0.15">
      <c r="A11" s="21"/>
      <c r="B11" s="26" t="s">
        <v>15</v>
      </c>
      <c r="C11" s="22"/>
      <c r="D11" s="19"/>
      <c r="E11" s="18"/>
      <c r="F11" s="19"/>
      <c r="G11" s="20"/>
    </row>
    <row r="12" spans="1:7" ht="24" customHeight="1" x14ac:dyDescent="0.15">
      <c r="A12" s="16" t="s">
        <v>9</v>
      </c>
      <c r="B12" s="17" t="s">
        <v>16</v>
      </c>
      <c r="C12" s="22"/>
      <c r="D12" s="19">
        <v>1</v>
      </c>
      <c r="E12" s="18" t="s">
        <v>11</v>
      </c>
      <c r="F12" s="19"/>
      <c r="G12" s="20"/>
    </row>
    <row r="13" spans="1:7" ht="24" customHeight="1" x14ac:dyDescent="0.15">
      <c r="A13" s="21" t="s">
        <v>12</v>
      </c>
      <c r="B13" s="17" t="s">
        <v>17</v>
      </c>
      <c r="C13" s="22"/>
      <c r="D13" s="19">
        <v>1</v>
      </c>
      <c r="E13" s="18" t="s">
        <v>11</v>
      </c>
      <c r="F13" s="19"/>
      <c r="G13" s="20"/>
    </row>
    <row r="14" spans="1:7" ht="24" customHeight="1" x14ac:dyDescent="0.15">
      <c r="A14" s="21" t="s">
        <v>18</v>
      </c>
      <c r="B14" s="17" t="s">
        <v>19</v>
      </c>
      <c r="C14" s="22"/>
      <c r="D14" s="19">
        <v>1</v>
      </c>
      <c r="E14" s="18" t="s">
        <v>11</v>
      </c>
      <c r="F14" s="19"/>
      <c r="G14" s="20"/>
    </row>
    <row r="15" spans="1:7" ht="24" customHeight="1" x14ac:dyDescent="0.15">
      <c r="A15" s="196" t="s">
        <v>14</v>
      </c>
      <c r="B15" s="198"/>
      <c r="C15" s="22"/>
      <c r="D15" s="19"/>
      <c r="E15" s="18"/>
      <c r="F15" s="19"/>
      <c r="G15" s="20"/>
    </row>
    <row r="16" spans="1:7" ht="24" customHeight="1" x14ac:dyDescent="0.15">
      <c r="A16" s="23"/>
      <c r="B16" s="24"/>
      <c r="C16" s="22"/>
      <c r="D16" s="19"/>
      <c r="E16" s="18"/>
      <c r="F16" s="19"/>
      <c r="G16" s="20"/>
    </row>
    <row r="17" spans="1:7" ht="24" customHeight="1" x14ac:dyDescent="0.15">
      <c r="A17" s="196" t="s">
        <v>20</v>
      </c>
      <c r="B17" s="198"/>
      <c r="C17" s="22"/>
      <c r="D17" s="19"/>
      <c r="E17" s="18"/>
      <c r="F17" s="19"/>
      <c r="G17" s="20"/>
    </row>
    <row r="18" spans="1:7" ht="24" customHeight="1" x14ac:dyDescent="0.15">
      <c r="A18" s="196"/>
      <c r="B18" s="197"/>
      <c r="C18" s="22"/>
      <c r="D18" s="19"/>
      <c r="E18" s="18"/>
      <c r="F18" s="19"/>
      <c r="G18" s="20"/>
    </row>
    <row r="19" spans="1:7" ht="24" customHeight="1" x14ac:dyDescent="0.15">
      <c r="A19" s="23"/>
      <c r="B19" s="27"/>
      <c r="C19" s="22"/>
      <c r="D19" s="19"/>
      <c r="E19" s="18"/>
      <c r="F19" s="19"/>
      <c r="G19" s="28"/>
    </row>
    <row r="20" spans="1:7" ht="24" customHeight="1" x14ac:dyDescent="0.15">
      <c r="A20" s="196" t="s">
        <v>21</v>
      </c>
      <c r="B20" s="197"/>
      <c r="C20" s="22"/>
      <c r="D20" s="19"/>
      <c r="E20" s="18"/>
      <c r="F20" s="19"/>
      <c r="G20" s="20"/>
    </row>
    <row r="21" spans="1:7" ht="24" customHeight="1" x14ac:dyDescent="0.15">
      <c r="A21" s="23"/>
      <c r="B21" s="24"/>
      <c r="C21" s="22"/>
      <c r="D21" s="19"/>
      <c r="E21" s="18"/>
      <c r="F21" s="19"/>
      <c r="G21" s="28"/>
    </row>
    <row r="22" spans="1:7" ht="24" customHeight="1" x14ac:dyDescent="0.15">
      <c r="A22" s="196" t="s">
        <v>22</v>
      </c>
      <c r="B22" s="198"/>
      <c r="C22" s="22"/>
      <c r="D22" s="19"/>
      <c r="E22" s="18"/>
      <c r="F22" s="19"/>
      <c r="G22" s="20"/>
    </row>
    <row r="23" spans="1:7" ht="24" customHeight="1" x14ac:dyDescent="0.15">
      <c r="A23" s="23"/>
      <c r="B23" s="24"/>
      <c r="C23" s="22"/>
      <c r="D23" s="19"/>
      <c r="E23" s="18"/>
      <c r="F23" s="19"/>
      <c r="G23" s="20"/>
    </row>
    <row r="24" spans="1:7" ht="24" customHeight="1" x14ac:dyDescent="0.15">
      <c r="A24" s="196"/>
      <c r="B24" s="198"/>
      <c r="C24" s="22"/>
      <c r="D24" s="19"/>
      <c r="E24" s="18"/>
      <c r="F24" s="19"/>
      <c r="G24" s="20"/>
    </row>
    <row r="25" spans="1:7" ht="24" customHeight="1" x14ac:dyDescent="0.15">
      <c r="A25" s="21"/>
      <c r="B25" s="17"/>
      <c r="C25" s="22"/>
      <c r="D25" s="19"/>
      <c r="E25" s="18"/>
      <c r="F25" s="19"/>
      <c r="G25" s="20"/>
    </row>
    <row r="26" spans="1:7" ht="24" customHeight="1" x14ac:dyDescent="0.15">
      <c r="A26" s="21"/>
      <c r="B26" s="17"/>
      <c r="C26" s="22"/>
      <c r="D26" s="19"/>
      <c r="E26" s="18"/>
      <c r="F26" s="19"/>
      <c r="G26" s="20"/>
    </row>
    <row r="27" spans="1:7" ht="24" customHeight="1" x14ac:dyDescent="0.15">
      <c r="A27" s="21"/>
      <c r="B27" s="17"/>
      <c r="C27" s="22"/>
      <c r="D27" s="19"/>
      <c r="E27" s="18"/>
      <c r="F27" s="19"/>
      <c r="G27" s="20"/>
    </row>
    <row r="28" spans="1:7" ht="24" customHeight="1" x14ac:dyDescent="0.15">
      <c r="A28" s="21"/>
      <c r="B28" s="17"/>
      <c r="C28" s="22"/>
      <c r="D28" s="19"/>
      <c r="E28" s="18"/>
      <c r="F28" s="19"/>
      <c r="G28" s="20"/>
    </row>
    <row r="29" spans="1:7" ht="24" customHeight="1" x14ac:dyDescent="0.15">
      <c r="A29" s="21"/>
      <c r="B29" s="17"/>
      <c r="C29" s="22"/>
      <c r="D29" s="19"/>
      <c r="E29" s="18"/>
      <c r="F29" s="19"/>
      <c r="G29" s="20"/>
    </row>
    <row r="30" spans="1:7" ht="24" customHeight="1" x14ac:dyDescent="0.15">
      <c r="A30" s="21"/>
      <c r="B30" s="17"/>
      <c r="C30" s="22"/>
      <c r="D30" s="19"/>
      <c r="E30" s="18"/>
      <c r="F30" s="19"/>
      <c r="G30" s="20"/>
    </row>
    <row r="31" spans="1:7" ht="24" customHeight="1" x14ac:dyDescent="0.15">
      <c r="A31" s="29"/>
      <c r="B31" s="30"/>
      <c r="C31" s="31"/>
      <c r="D31" s="32"/>
      <c r="E31" s="33"/>
      <c r="F31" s="32"/>
      <c r="G31" s="34"/>
    </row>
  </sheetData>
  <mergeCells count="9">
    <mergeCell ref="A20:B20"/>
    <mergeCell ref="A22:B22"/>
    <mergeCell ref="A24:B24"/>
    <mergeCell ref="A1:B1"/>
    <mergeCell ref="A2:B2"/>
    <mergeCell ref="A9:B9"/>
    <mergeCell ref="A15:B15"/>
    <mergeCell ref="A17:B17"/>
    <mergeCell ref="A18:B18"/>
  </mergeCells>
  <phoneticPr fontId="3"/>
  <pageMargins left="0.70866141732283472" right="0.70866141732283472" top="0.74803149606299213" bottom="0.74803149606299213" header="0.31496062992125984" footer="0.31496062992125984"/>
  <pageSetup paperSize="9" orientation="portrait" blackAndWhite="1"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688813-6B9C-4572-BD0E-D26C68C19204}">
  <sheetPr codeName="Sheet14">
    <tabColor theme="9" tint="0.39997558519241921"/>
  </sheetPr>
  <dimension ref="A1:J62"/>
  <sheetViews>
    <sheetView showZeros="0" view="pageBreakPreview" zoomScaleNormal="100" zoomScaleSheetLayoutView="100" workbookViewId="0">
      <selection activeCell="C45" sqref="C45"/>
    </sheetView>
  </sheetViews>
  <sheetFormatPr defaultRowHeight="24" customHeight="1" x14ac:dyDescent="0.15"/>
  <cols>
    <col min="1" max="1" width="2.5" style="36" customWidth="1"/>
    <col min="2" max="2" width="20" style="36" customWidth="1"/>
    <col min="3" max="3" width="18.875" style="36" customWidth="1"/>
    <col min="4" max="4" width="6.25" style="36" customWidth="1"/>
    <col min="5" max="5" width="3.125" style="37" customWidth="1"/>
    <col min="6" max="6" width="5" style="36" customWidth="1"/>
    <col min="7" max="7" width="8.625" style="38" customWidth="1"/>
    <col min="8" max="8" width="10.625" style="38" customWidth="1"/>
    <col min="9" max="9" width="5.625" style="38" customWidth="1"/>
    <col min="10" max="10" width="5.625" style="36" customWidth="1"/>
    <col min="11" max="16384" width="9" style="36"/>
  </cols>
  <sheetData>
    <row r="1" spans="1:10" ht="24" customHeight="1" x14ac:dyDescent="0.15">
      <c r="A1" s="203"/>
      <c r="B1" s="203"/>
      <c r="J1" s="39">
        <f>種目別!G1+1</f>
        <v>2</v>
      </c>
    </row>
    <row r="2" spans="1:10" ht="24" customHeight="1" x14ac:dyDescent="0.15">
      <c r="A2" s="201" t="s">
        <v>2</v>
      </c>
      <c r="B2" s="202"/>
      <c r="C2" s="7" t="s">
        <v>3</v>
      </c>
      <c r="D2" s="204" t="s">
        <v>4</v>
      </c>
      <c r="E2" s="205"/>
      <c r="F2" s="7" t="s">
        <v>5</v>
      </c>
      <c r="G2" s="8" t="s">
        <v>23</v>
      </c>
      <c r="H2" s="8" t="s">
        <v>6</v>
      </c>
      <c r="I2" s="206" t="s">
        <v>7</v>
      </c>
      <c r="J2" s="207"/>
    </row>
    <row r="3" spans="1:10" ht="12" customHeight="1" x14ac:dyDescent="0.15">
      <c r="A3" s="208"/>
      <c r="B3" s="210" t="s">
        <v>15</v>
      </c>
      <c r="C3" s="40"/>
      <c r="D3" s="41"/>
      <c r="E3" s="42"/>
      <c r="F3" s="212"/>
      <c r="G3" s="43"/>
      <c r="H3" s="44"/>
      <c r="I3" s="45"/>
      <c r="J3" s="46"/>
    </row>
    <row r="4" spans="1:10" ht="12" customHeight="1" x14ac:dyDescent="0.15">
      <c r="A4" s="209"/>
      <c r="B4" s="211"/>
      <c r="C4" s="48"/>
      <c r="D4" s="49" t="str">
        <f>IF(F3="式",1,IF(D3="","",IF(D3&gt;100,ROUND(D3,0),TRUNC(ROUND(D3,1)))))</f>
        <v/>
      </c>
      <c r="E4" s="50"/>
      <c r="F4" s="213"/>
      <c r="G4" s="51"/>
      <c r="H4" s="52" t="str">
        <f>IF(OR(D3="",F3=""),"",IF(E4="",TRUNC(D4*G4),TRUNC((D4+(E4*0.1))*G4)))</f>
        <v/>
      </c>
      <c r="I4" s="53"/>
      <c r="J4" s="54"/>
    </row>
    <row r="5" spans="1:10" ht="12" customHeight="1" x14ac:dyDescent="0.15">
      <c r="A5" s="208" t="s">
        <v>9</v>
      </c>
      <c r="B5" s="214" t="s">
        <v>16</v>
      </c>
      <c r="C5" s="40"/>
      <c r="D5" s="41"/>
      <c r="E5" s="56"/>
      <c r="F5" s="212"/>
      <c r="G5" s="43"/>
      <c r="H5" s="44"/>
      <c r="I5" s="45"/>
      <c r="J5" s="46"/>
    </row>
    <row r="6" spans="1:10" ht="12" customHeight="1" x14ac:dyDescent="0.15">
      <c r="A6" s="209"/>
      <c r="B6" s="211"/>
      <c r="C6" s="48"/>
      <c r="D6" s="49" t="str">
        <f>IF(F5="式",1,IF(D5="","",IF(D5&gt;100,ROUND(D5,0),TRUNC(ROUND(D5,1)))))</f>
        <v/>
      </c>
      <c r="E6" s="50"/>
      <c r="F6" s="213"/>
      <c r="G6" s="51"/>
      <c r="H6" s="52" t="str">
        <f>IF(OR(D5="",F5=""),"",IF(E6="",TRUNC(D6*G6),TRUNC((D6+(E6*0.1))*G6)))</f>
        <v/>
      </c>
      <c r="I6" s="53"/>
      <c r="J6" s="54"/>
    </row>
    <row r="7" spans="1:10" ht="12" customHeight="1" x14ac:dyDescent="0.15">
      <c r="A7" s="208"/>
      <c r="B7" s="214"/>
      <c r="C7" s="40"/>
      <c r="D7" s="41"/>
      <c r="E7" s="56"/>
      <c r="F7" s="212"/>
      <c r="G7" s="43"/>
      <c r="H7" s="44"/>
      <c r="I7" s="45"/>
      <c r="J7" s="46"/>
    </row>
    <row r="8" spans="1:10" ht="12" customHeight="1" x14ac:dyDescent="0.15">
      <c r="A8" s="209"/>
      <c r="B8" s="211"/>
      <c r="C8" s="48"/>
      <c r="D8" s="49"/>
      <c r="E8" s="50"/>
      <c r="F8" s="213"/>
      <c r="G8" s="51"/>
      <c r="H8" s="52"/>
      <c r="I8" s="53"/>
      <c r="J8" s="54"/>
    </row>
    <row r="9" spans="1:10" ht="12" customHeight="1" x14ac:dyDescent="0.15">
      <c r="A9" s="208"/>
      <c r="B9" s="57"/>
      <c r="C9" s="40"/>
      <c r="D9" s="41"/>
      <c r="E9" s="56"/>
      <c r="F9" s="212" t="s">
        <v>24</v>
      </c>
      <c r="G9" s="43"/>
      <c r="H9" s="44"/>
      <c r="I9" s="45"/>
      <c r="J9" s="46"/>
    </row>
    <row r="10" spans="1:10" ht="12" customHeight="1" x14ac:dyDescent="0.15">
      <c r="A10" s="209"/>
      <c r="B10" s="189" t="s">
        <v>25</v>
      </c>
      <c r="C10" s="192" t="s">
        <v>26</v>
      </c>
      <c r="D10" s="191">
        <v>30</v>
      </c>
      <c r="E10" s="50"/>
      <c r="F10" s="213"/>
      <c r="G10" s="51"/>
      <c r="H10" s="52"/>
      <c r="I10" s="215"/>
      <c r="J10" s="216"/>
    </row>
    <row r="11" spans="1:10" ht="12" customHeight="1" x14ac:dyDescent="0.15">
      <c r="A11" s="217"/>
      <c r="B11" s="57"/>
      <c r="C11" s="40"/>
      <c r="D11" s="41"/>
      <c r="E11" s="56"/>
      <c r="F11" s="212" t="s">
        <v>24</v>
      </c>
      <c r="G11" s="43"/>
      <c r="H11" s="44"/>
      <c r="I11" s="45"/>
      <c r="J11" s="46"/>
    </row>
    <row r="12" spans="1:10" ht="12" customHeight="1" x14ac:dyDescent="0.15">
      <c r="A12" s="209"/>
      <c r="B12" s="189" t="s">
        <v>25</v>
      </c>
      <c r="C12" s="190" t="s">
        <v>27</v>
      </c>
      <c r="D12" s="191">
        <v>9</v>
      </c>
      <c r="E12" s="50"/>
      <c r="F12" s="213"/>
      <c r="G12" s="51"/>
      <c r="H12" s="52"/>
      <c r="I12" s="218"/>
      <c r="J12" s="219"/>
    </row>
    <row r="13" spans="1:10" ht="12" customHeight="1" x14ac:dyDescent="0.15">
      <c r="A13" s="208"/>
      <c r="B13" s="57"/>
      <c r="C13" s="40"/>
      <c r="D13" s="41"/>
      <c r="E13" s="56"/>
      <c r="F13" s="212" t="s">
        <v>28</v>
      </c>
      <c r="G13" s="43"/>
      <c r="H13" s="44"/>
      <c r="I13" s="45"/>
      <c r="J13" s="46"/>
    </row>
    <row r="14" spans="1:10" ht="12" customHeight="1" x14ac:dyDescent="0.15">
      <c r="A14" s="209"/>
      <c r="B14" s="189" t="s">
        <v>29</v>
      </c>
      <c r="C14" s="190" t="s">
        <v>30</v>
      </c>
      <c r="D14" s="191">
        <v>60</v>
      </c>
      <c r="E14" s="50"/>
      <c r="F14" s="213"/>
      <c r="G14" s="51"/>
      <c r="H14" s="52"/>
      <c r="I14" s="215"/>
      <c r="J14" s="216"/>
    </row>
    <row r="15" spans="1:10" ht="12" customHeight="1" x14ac:dyDescent="0.15">
      <c r="A15" s="208"/>
      <c r="B15" s="57"/>
      <c r="C15" s="59"/>
      <c r="D15" s="41"/>
      <c r="E15" s="56"/>
      <c r="F15" s="212"/>
      <c r="G15" s="43"/>
      <c r="H15" s="44"/>
      <c r="I15" s="45"/>
      <c r="J15" s="46"/>
    </row>
    <row r="16" spans="1:10" ht="12" customHeight="1" x14ac:dyDescent="0.15">
      <c r="A16" s="209"/>
      <c r="B16" s="58"/>
      <c r="C16" s="48"/>
      <c r="D16" s="49"/>
      <c r="E16" s="50"/>
      <c r="F16" s="213"/>
      <c r="G16" s="51"/>
      <c r="H16" s="52">
        <f>TRUNC(D16*G16)</f>
        <v>0</v>
      </c>
      <c r="I16" s="215"/>
      <c r="J16" s="216"/>
    </row>
    <row r="17" spans="1:10" ht="12" customHeight="1" x14ac:dyDescent="0.15">
      <c r="A17" s="208"/>
      <c r="B17" s="57"/>
      <c r="C17" s="40"/>
      <c r="D17" s="41"/>
      <c r="E17" s="56"/>
      <c r="F17" s="212"/>
      <c r="G17" s="43"/>
      <c r="H17" s="44"/>
      <c r="I17" s="45"/>
      <c r="J17" s="46"/>
    </row>
    <row r="18" spans="1:10" ht="12" customHeight="1" x14ac:dyDescent="0.15">
      <c r="A18" s="209"/>
      <c r="B18" s="58"/>
      <c r="C18" s="48"/>
      <c r="D18" s="49"/>
      <c r="E18" s="50"/>
      <c r="F18" s="213"/>
      <c r="G18" s="51"/>
      <c r="H18" s="52"/>
      <c r="I18" s="215"/>
      <c r="J18" s="216"/>
    </row>
    <row r="19" spans="1:10" ht="12" customHeight="1" x14ac:dyDescent="0.15">
      <c r="A19" s="208"/>
      <c r="B19" s="57"/>
      <c r="C19" s="40"/>
      <c r="D19" s="41"/>
      <c r="E19" s="56"/>
      <c r="F19" s="212"/>
      <c r="G19" s="43"/>
      <c r="H19" s="44"/>
      <c r="I19" s="45"/>
      <c r="J19" s="46"/>
    </row>
    <row r="20" spans="1:10" ht="12" customHeight="1" x14ac:dyDescent="0.15">
      <c r="A20" s="209"/>
      <c r="B20" s="58"/>
      <c r="C20" s="48"/>
      <c r="D20" s="49"/>
      <c r="E20" s="50"/>
      <c r="F20" s="213"/>
      <c r="G20" s="60"/>
      <c r="H20" s="61"/>
      <c r="I20" s="62"/>
      <c r="J20" s="63"/>
    </row>
    <row r="21" spans="1:10" ht="12" customHeight="1" x14ac:dyDescent="0.15">
      <c r="A21" s="208"/>
      <c r="B21" s="57"/>
      <c r="C21" s="40"/>
      <c r="D21" s="41"/>
      <c r="E21" s="56"/>
      <c r="F21" s="212"/>
      <c r="G21" s="43"/>
      <c r="H21" s="44"/>
      <c r="I21" s="45"/>
      <c r="J21" s="46"/>
    </row>
    <row r="22" spans="1:10" ht="12" customHeight="1" x14ac:dyDescent="0.15">
      <c r="A22" s="209"/>
      <c r="B22" s="58"/>
      <c r="C22" s="48"/>
      <c r="D22" s="49"/>
      <c r="E22" s="50"/>
      <c r="F22" s="213"/>
      <c r="G22" s="51"/>
      <c r="H22" s="52"/>
      <c r="I22" s="215"/>
      <c r="J22" s="216"/>
    </row>
    <row r="23" spans="1:10" ht="12" customHeight="1" x14ac:dyDescent="0.15">
      <c r="A23" s="208"/>
      <c r="B23" s="55"/>
      <c r="C23" s="40"/>
      <c r="D23" s="41"/>
      <c r="E23" s="56"/>
      <c r="F23" s="212"/>
      <c r="G23" s="43"/>
      <c r="H23" s="44"/>
      <c r="I23" s="45"/>
      <c r="J23" s="46"/>
    </row>
    <row r="24" spans="1:10" ht="12" customHeight="1" x14ac:dyDescent="0.15">
      <c r="A24" s="209"/>
      <c r="B24" s="47"/>
      <c r="C24" s="48"/>
      <c r="D24" s="49"/>
      <c r="E24" s="50"/>
      <c r="F24" s="213"/>
      <c r="G24" s="51"/>
      <c r="H24" s="52"/>
      <c r="I24" s="215"/>
      <c r="J24" s="216"/>
    </row>
    <row r="25" spans="1:10" ht="12" customHeight="1" x14ac:dyDescent="0.15">
      <c r="A25" s="208"/>
      <c r="B25" s="55"/>
      <c r="C25" s="40"/>
      <c r="D25" s="41"/>
      <c r="E25" s="56"/>
      <c r="F25" s="212"/>
      <c r="G25" s="43"/>
      <c r="H25" s="44"/>
      <c r="I25" s="45"/>
      <c r="J25" s="46"/>
    </row>
    <row r="26" spans="1:10" ht="12" customHeight="1" x14ac:dyDescent="0.15">
      <c r="A26" s="209"/>
      <c r="B26" s="47"/>
      <c r="C26" s="48"/>
      <c r="D26" s="49"/>
      <c r="E26" s="50"/>
      <c r="F26" s="213"/>
      <c r="G26" s="51"/>
      <c r="H26" s="52"/>
      <c r="I26" s="215"/>
      <c r="J26" s="216"/>
    </row>
    <row r="27" spans="1:10" ht="12" customHeight="1" x14ac:dyDescent="0.15">
      <c r="A27" s="220"/>
      <c r="B27" s="214"/>
      <c r="C27" s="40"/>
      <c r="D27" s="41"/>
      <c r="E27" s="56"/>
      <c r="F27" s="212"/>
      <c r="G27" s="43"/>
      <c r="H27" s="44"/>
      <c r="I27" s="45"/>
      <c r="J27" s="46"/>
    </row>
    <row r="28" spans="1:10" ht="12" customHeight="1" x14ac:dyDescent="0.15">
      <c r="A28" s="221"/>
      <c r="B28" s="211"/>
      <c r="C28" s="48"/>
      <c r="D28" s="49" t="str">
        <f>IF(F27="式",1,IF(D27="","",IF(D27&gt;100,ROUND(D27,0),TRUNC(ROUND(D27,1)))))</f>
        <v/>
      </c>
      <c r="E28" s="50"/>
      <c r="F28" s="213"/>
      <c r="G28" s="51"/>
      <c r="H28" s="52"/>
      <c r="I28" s="215"/>
      <c r="J28" s="216"/>
    </row>
    <row r="29" spans="1:10" ht="12" customHeight="1" x14ac:dyDescent="0.15">
      <c r="A29" s="220"/>
      <c r="B29" s="214"/>
      <c r="C29" s="40"/>
      <c r="D29" s="41"/>
      <c r="E29" s="56"/>
      <c r="F29" s="212"/>
      <c r="G29" s="43"/>
      <c r="H29" s="44"/>
      <c r="I29" s="45"/>
      <c r="J29" s="46"/>
    </row>
    <row r="30" spans="1:10" ht="12" customHeight="1" x14ac:dyDescent="0.15">
      <c r="A30" s="221"/>
      <c r="B30" s="211"/>
      <c r="C30" s="48"/>
      <c r="D30" s="49" t="str">
        <f>IF(F29="式",1,IF(D29="","",IF(D29&gt;100,ROUND(D29,0),TRUNC(ROUND(D29,1)))))</f>
        <v/>
      </c>
      <c r="E30" s="50"/>
      <c r="F30" s="213"/>
      <c r="G30" s="51"/>
      <c r="H30" s="52"/>
      <c r="I30" s="215"/>
      <c r="J30" s="216"/>
    </row>
    <row r="31" spans="1:10" ht="12" customHeight="1" x14ac:dyDescent="0.15">
      <c r="A31" s="208"/>
      <c r="B31" s="214"/>
      <c r="C31" s="40"/>
      <c r="D31" s="41"/>
      <c r="E31" s="56"/>
      <c r="F31" s="212"/>
      <c r="G31" s="43"/>
      <c r="H31" s="44"/>
      <c r="I31" s="45"/>
      <c r="J31" s="46"/>
    </row>
    <row r="32" spans="1:10" ht="12" customHeight="1" x14ac:dyDescent="0.15">
      <c r="A32" s="209"/>
      <c r="B32" s="211"/>
      <c r="C32" s="48"/>
      <c r="D32" s="49" t="str">
        <f>IF(F31="式",1,IF(D31="","",IF(D31&gt;100,ROUND(D31,0),TRUNC(ROUND(D31,1)))))</f>
        <v/>
      </c>
      <c r="E32" s="50"/>
      <c r="F32" s="213"/>
      <c r="G32" s="51"/>
      <c r="H32" s="52" t="str">
        <f>IF(OR(D31="",F31=""),"",IF(E32="",TRUNC(D32*G32),TRUNC((D32+(E32*0.1))*G32)))</f>
        <v/>
      </c>
      <c r="I32" s="53"/>
      <c r="J32" s="54"/>
    </row>
    <row r="33" spans="1:10" ht="12" customHeight="1" x14ac:dyDescent="0.15">
      <c r="A33" s="220"/>
      <c r="B33" s="214"/>
      <c r="C33" s="40"/>
      <c r="D33" s="41"/>
      <c r="E33" s="56"/>
      <c r="F33" s="212"/>
      <c r="G33" s="43"/>
      <c r="H33" s="44"/>
      <c r="I33" s="45"/>
      <c r="J33" s="46"/>
    </row>
    <row r="34" spans="1:10" ht="12" customHeight="1" x14ac:dyDescent="0.15">
      <c r="A34" s="221"/>
      <c r="B34" s="211"/>
      <c r="C34" s="48"/>
      <c r="D34" s="49" t="str">
        <f>IF(F33="式",1,IF(D33="","",IF(D33&gt;100,ROUND(D33,0),TRUNC(ROUND(D33,1)))))</f>
        <v/>
      </c>
      <c r="E34" s="50"/>
      <c r="F34" s="213"/>
      <c r="G34" s="51"/>
      <c r="H34" s="52" t="str">
        <f>IF(OR(D33="",F33=""),"",IF(E34="",TRUNC(D34*G34),TRUNC((D34+(E34*0.1))*G34)))</f>
        <v/>
      </c>
      <c r="I34" s="53"/>
      <c r="J34" s="54"/>
    </row>
    <row r="35" spans="1:10" ht="12" customHeight="1" x14ac:dyDescent="0.15">
      <c r="A35" s="220"/>
      <c r="B35" s="214"/>
      <c r="C35" s="40"/>
      <c r="D35" s="41"/>
      <c r="E35" s="56"/>
      <c r="F35" s="212"/>
      <c r="G35" s="43"/>
      <c r="H35" s="44"/>
      <c r="I35" s="45"/>
      <c r="J35" s="46"/>
    </row>
    <row r="36" spans="1:10" ht="12" customHeight="1" x14ac:dyDescent="0.15">
      <c r="A36" s="221"/>
      <c r="B36" s="211"/>
      <c r="C36" s="48"/>
      <c r="D36" s="49" t="str">
        <f>IF(F35="式",1,IF(D35="","",IF(D35&gt;100,ROUND(D35,0),TRUNC(ROUND(D35,1)))))</f>
        <v/>
      </c>
      <c r="E36" s="50"/>
      <c r="F36" s="213"/>
      <c r="G36" s="51"/>
      <c r="H36" s="52" t="str">
        <f>IF(OR(D35="",F35=""),"",IF(E36="",TRUNC(D36*G36),TRUNC((D36+(E36*0.1))*G36)))</f>
        <v/>
      </c>
      <c r="I36" s="53"/>
      <c r="J36" s="54"/>
    </row>
    <row r="37" spans="1:10" ht="12" customHeight="1" x14ac:dyDescent="0.15">
      <c r="A37" s="220"/>
      <c r="B37" s="214"/>
      <c r="C37" s="40"/>
      <c r="D37" s="41"/>
      <c r="E37" s="56"/>
      <c r="F37" s="212"/>
      <c r="G37" s="43"/>
      <c r="H37" s="44"/>
      <c r="I37" s="45"/>
      <c r="J37" s="46"/>
    </row>
    <row r="38" spans="1:10" ht="12" customHeight="1" x14ac:dyDescent="0.15">
      <c r="A38" s="221"/>
      <c r="B38" s="211"/>
      <c r="C38" s="48"/>
      <c r="D38" s="49" t="str">
        <f>IF(F37="式",1,IF(D37="","",IF(D37&gt;100,ROUND(D37,0),TRUNC(ROUND(D37,1)))))</f>
        <v/>
      </c>
      <c r="E38" s="50"/>
      <c r="F38" s="213"/>
      <c r="G38" s="51"/>
      <c r="H38" s="52" t="str">
        <f>IF(OR(D37="",F37=""),"",IF(E38="",TRUNC(D38*G38),TRUNC((D38+(E38*0.1))*G38)))</f>
        <v/>
      </c>
      <c r="I38" s="53"/>
      <c r="J38" s="54"/>
    </row>
    <row r="39" spans="1:10" ht="12" customHeight="1" x14ac:dyDescent="0.15">
      <c r="A39" s="220"/>
      <c r="B39" s="214"/>
      <c r="C39" s="40"/>
      <c r="D39" s="41"/>
      <c r="E39" s="56"/>
      <c r="F39" s="212"/>
      <c r="G39" s="43"/>
      <c r="H39" s="44"/>
      <c r="I39" s="45"/>
      <c r="J39" s="46"/>
    </row>
    <row r="40" spans="1:10" ht="12" customHeight="1" x14ac:dyDescent="0.15">
      <c r="A40" s="221"/>
      <c r="B40" s="211"/>
      <c r="C40" s="48"/>
      <c r="D40" s="49"/>
      <c r="E40" s="50"/>
      <c r="F40" s="213"/>
      <c r="G40" s="51"/>
      <c r="H40" s="52"/>
      <c r="I40" s="53"/>
      <c r="J40" s="54"/>
    </row>
    <row r="41" spans="1:10" ht="12" customHeight="1" x14ac:dyDescent="0.15">
      <c r="A41" s="208"/>
      <c r="B41" s="214"/>
      <c r="C41" s="40"/>
      <c r="D41" s="41"/>
      <c r="E41" s="56"/>
      <c r="F41" s="212"/>
      <c r="G41" s="43"/>
      <c r="H41" s="44"/>
      <c r="I41" s="45"/>
      <c r="J41" s="46"/>
    </row>
    <row r="42" spans="1:10" ht="12" customHeight="1" x14ac:dyDescent="0.15">
      <c r="A42" s="209"/>
      <c r="B42" s="211"/>
      <c r="C42" s="48"/>
      <c r="D42" s="49"/>
      <c r="E42" s="50"/>
      <c r="F42" s="213"/>
      <c r="G42" s="51"/>
      <c r="H42" s="52"/>
      <c r="I42" s="53"/>
      <c r="J42" s="54"/>
    </row>
    <row r="43" spans="1:10" ht="12" customHeight="1" x14ac:dyDescent="0.15">
      <c r="A43" s="220"/>
      <c r="B43" s="214"/>
      <c r="C43" s="40"/>
      <c r="D43" s="41"/>
      <c r="E43" s="56"/>
      <c r="F43" s="212"/>
      <c r="G43" s="43"/>
      <c r="H43" s="44"/>
      <c r="I43" s="45"/>
      <c r="J43" s="46"/>
    </row>
    <row r="44" spans="1:10" ht="12" customHeight="1" x14ac:dyDescent="0.15">
      <c r="A44" s="221"/>
      <c r="B44" s="211"/>
      <c r="C44" s="48"/>
      <c r="D44" s="49"/>
      <c r="E44" s="50"/>
      <c r="F44" s="213"/>
      <c r="G44" s="51"/>
      <c r="H44" s="52"/>
      <c r="I44" s="53"/>
      <c r="J44" s="54"/>
    </row>
    <row r="45" spans="1:10" ht="12" customHeight="1" x14ac:dyDescent="0.15">
      <c r="A45" s="220"/>
      <c r="B45" s="214"/>
      <c r="C45" s="40"/>
      <c r="D45" s="41"/>
      <c r="E45" s="56"/>
      <c r="F45" s="212"/>
      <c r="G45" s="43"/>
      <c r="H45" s="44"/>
      <c r="I45" s="45"/>
      <c r="J45" s="46"/>
    </row>
    <row r="46" spans="1:10" ht="12" customHeight="1" x14ac:dyDescent="0.15">
      <c r="A46" s="221"/>
      <c r="B46" s="211"/>
      <c r="C46" s="48"/>
      <c r="D46" s="49" t="str">
        <f>IF(F45="式",1,IF(D45="","",IF(D45&gt;100,ROUND(D45,0),TRUNC(ROUND(D45,1)))))</f>
        <v/>
      </c>
      <c r="E46" s="50"/>
      <c r="F46" s="213"/>
      <c r="G46" s="51"/>
      <c r="H46" s="52" t="str">
        <f>IF(OR(D45="",F45=""),"",IF(E46="",TRUNC(D46*G46),TRUNC((D46+(E46*0.1))*G46)))</f>
        <v/>
      </c>
      <c r="I46" s="53"/>
      <c r="J46" s="54"/>
    </row>
    <row r="47" spans="1:10" ht="12" customHeight="1" x14ac:dyDescent="0.15">
      <c r="A47" s="220"/>
      <c r="B47" s="214"/>
      <c r="C47" s="40"/>
      <c r="D47" s="41"/>
      <c r="E47" s="56"/>
      <c r="F47" s="212"/>
      <c r="G47" s="43"/>
      <c r="H47" s="44"/>
      <c r="I47" s="45"/>
      <c r="J47" s="46"/>
    </row>
    <row r="48" spans="1:10" ht="12" customHeight="1" x14ac:dyDescent="0.15">
      <c r="A48" s="221"/>
      <c r="B48" s="211"/>
      <c r="C48" s="65"/>
      <c r="D48" s="49"/>
      <c r="E48" s="50"/>
      <c r="F48" s="213"/>
      <c r="G48" s="51"/>
      <c r="H48" s="52"/>
      <c r="I48" s="53"/>
      <c r="J48" s="54"/>
    </row>
    <row r="49" spans="1:10" ht="12" customHeight="1" x14ac:dyDescent="0.15">
      <c r="A49" s="220"/>
      <c r="B49" s="214"/>
      <c r="C49" s="40"/>
      <c r="D49" s="41"/>
      <c r="E49" s="56"/>
      <c r="F49" s="212"/>
      <c r="G49" s="43"/>
      <c r="H49" s="44"/>
      <c r="I49" s="45"/>
      <c r="J49" s="46"/>
    </row>
    <row r="50" spans="1:10" ht="12" customHeight="1" x14ac:dyDescent="0.15">
      <c r="A50" s="221"/>
      <c r="B50" s="211"/>
      <c r="C50" s="48"/>
      <c r="D50" s="49" t="str">
        <f>IF(F49="式",1,IF(D49="","",IF(D49&gt;100,ROUND(D49,0),TRUNC(ROUND(D49,1)))))</f>
        <v/>
      </c>
      <c r="E50" s="50"/>
      <c r="F50" s="213"/>
      <c r="G50" s="51"/>
      <c r="H50" s="52"/>
      <c r="I50" s="53"/>
      <c r="J50" s="54"/>
    </row>
    <row r="51" spans="1:10" ht="12" customHeight="1" x14ac:dyDescent="0.15">
      <c r="A51" s="208"/>
      <c r="B51" s="214"/>
      <c r="C51" s="40"/>
      <c r="D51" s="41"/>
      <c r="E51" s="56"/>
      <c r="F51" s="212"/>
      <c r="G51" s="43"/>
      <c r="H51" s="44"/>
      <c r="I51" s="45"/>
      <c r="J51" s="46"/>
    </row>
    <row r="52" spans="1:10" ht="12" customHeight="1" x14ac:dyDescent="0.15">
      <c r="A52" s="209"/>
      <c r="B52" s="211"/>
      <c r="C52" s="65"/>
      <c r="D52" s="49" t="str">
        <f>IF(F51="式",1,IF(D51="","",IF(D51&gt;100,ROUND(D51,0),TRUNC(ROUND(D51,1)))))</f>
        <v/>
      </c>
      <c r="E52" s="50"/>
      <c r="F52" s="213"/>
      <c r="G52" s="51"/>
      <c r="H52" s="52"/>
      <c r="I52" s="53"/>
      <c r="J52" s="54"/>
    </row>
    <row r="53" spans="1:10" ht="12" customHeight="1" x14ac:dyDescent="0.15">
      <c r="A53" s="220"/>
      <c r="B53" s="214"/>
      <c r="C53" s="40"/>
      <c r="D53" s="41"/>
      <c r="E53" s="56"/>
      <c r="F53" s="212"/>
      <c r="G53" s="43"/>
      <c r="H53" s="44"/>
      <c r="I53" s="45"/>
      <c r="J53" s="46"/>
    </row>
    <row r="54" spans="1:10" ht="12" customHeight="1" x14ac:dyDescent="0.15">
      <c r="A54" s="221"/>
      <c r="B54" s="211"/>
      <c r="C54" s="65"/>
      <c r="D54" s="49" t="str">
        <f>IF(F53="式",1,IF(D53="","",IF(D53&gt;100,ROUND(D53,0),TRUNC(ROUND(D53,1)))))</f>
        <v/>
      </c>
      <c r="E54" s="50"/>
      <c r="F54" s="213"/>
      <c r="G54" s="51"/>
      <c r="H54" s="52"/>
      <c r="I54" s="53"/>
      <c r="J54" s="54"/>
    </row>
    <row r="55" spans="1:10" ht="12" customHeight="1" x14ac:dyDescent="0.15">
      <c r="A55" s="220"/>
      <c r="B55" s="214"/>
      <c r="C55" s="40"/>
      <c r="D55" s="41"/>
      <c r="E55" s="56"/>
      <c r="F55" s="212"/>
      <c r="G55" s="43"/>
      <c r="H55" s="44"/>
      <c r="I55" s="45"/>
      <c r="J55" s="46"/>
    </row>
    <row r="56" spans="1:10" ht="12" customHeight="1" x14ac:dyDescent="0.15">
      <c r="A56" s="221"/>
      <c r="B56" s="211"/>
      <c r="C56" s="48"/>
      <c r="D56" s="49" t="str">
        <f>IF(F55="式",1,IF(D55="","",IF(D55&gt;100,ROUND(D55,0),TRUNC(ROUND(D55,1)))))</f>
        <v/>
      </c>
      <c r="E56" s="50"/>
      <c r="F56" s="213"/>
      <c r="G56" s="51"/>
      <c r="H56" s="52"/>
      <c r="I56" s="53"/>
      <c r="J56" s="54"/>
    </row>
    <row r="57" spans="1:10" ht="12" customHeight="1" x14ac:dyDescent="0.15">
      <c r="A57" s="220"/>
      <c r="B57" s="214"/>
      <c r="C57" s="40"/>
      <c r="D57" s="41"/>
      <c r="E57" s="56"/>
      <c r="F57" s="212"/>
      <c r="G57" s="43"/>
      <c r="H57" s="44"/>
      <c r="I57" s="45"/>
      <c r="J57" s="46"/>
    </row>
    <row r="58" spans="1:10" ht="12" customHeight="1" x14ac:dyDescent="0.15">
      <c r="A58" s="221"/>
      <c r="B58" s="211"/>
      <c r="C58" s="48"/>
      <c r="D58" s="49"/>
      <c r="E58" s="50"/>
      <c r="F58" s="213"/>
      <c r="G58" s="51"/>
      <c r="H58" s="52"/>
      <c r="I58" s="53"/>
      <c r="J58" s="54"/>
    </row>
    <row r="59" spans="1:10" ht="12" customHeight="1" x14ac:dyDescent="0.15">
      <c r="A59" s="220"/>
      <c r="B59" s="214"/>
      <c r="C59" s="40"/>
      <c r="D59" s="41"/>
      <c r="E59" s="56"/>
      <c r="F59" s="212"/>
      <c r="G59" s="43"/>
      <c r="H59" s="44"/>
      <c r="I59" s="45"/>
      <c r="J59" s="46"/>
    </row>
    <row r="60" spans="1:10" ht="12" customHeight="1" x14ac:dyDescent="0.15">
      <c r="A60" s="221"/>
      <c r="B60" s="211"/>
      <c r="C60" s="48"/>
      <c r="D60" s="49" t="str">
        <f>IF(F59="式",1,IF(D59="","",IF(D59&gt;100,ROUND(D59,0),TRUNC(ROUND(D59,1)))))</f>
        <v/>
      </c>
      <c r="E60" s="50"/>
      <c r="F60" s="213"/>
      <c r="G60" s="51"/>
      <c r="H60" s="52"/>
      <c r="I60" s="53"/>
      <c r="J60" s="54"/>
    </row>
    <row r="61" spans="1:10" ht="24" customHeight="1" x14ac:dyDescent="0.15">
      <c r="A61" s="66"/>
      <c r="B61" s="67" t="s">
        <v>32</v>
      </c>
      <c r="C61" s="22"/>
      <c r="D61" s="68"/>
      <c r="E61" s="69"/>
      <c r="F61" s="18"/>
      <c r="G61" s="19"/>
      <c r="H61" s="19"/>
      <c r="I61" s="70"/>
      <c r="J61" s="71"/>
    </row>
    <row r="62" spans="1:10" ht="24" customHeight="1" x14ac:dyDescent="0.15">
      <c r="A62" s="72"/>
      <c r="B62" s="73"/>
      <c r="C62" s="74"/>
      <c r="D62" s="75"/>
      <c r="E62" s="76"/>
      <c r="F62" s="74"/>
      <c r="G62" s="77"/>
      <c r="H62" s="77"/>
      <c r="I62" s="78"/>
      <c r="J62" s="79"/>
    </row>
  </sheetData>
  <mergeCells count="92">
    <mergeCell ref="A57:A58"/>
    <mergeCell ref="B57:B58"/>
    <mergeCell ref="F57:F58"/>
    <mergeCell ref="A59:A60"/>
    <mergeCell ref="B59:B60"/>
    <mergeCell ref="F59:F60"/>
    <mergeCell ref="A53:A54"/>
    <mergeCell ref="B53:B54"/>
    <mergeCell ref="F53:F54"/>
    <mergeCell ref="A55:A56"/>
    <mergeCell ref="B55:B56"/>
    <mergeCell ref="F55:F56"/>
    <mergeCell ref="A49:A50"/>
    <mergeCell ref="B49:B50"/>
    <mergeCell ref="F49:F50"/>
    <mergeCell ref="A51:A52"/>
    <mergeCell ref="B51:B52"/>
    <mergeCell ref="F51:F52"/>
    <mergeCell ref="A45:A46"/>
    <mergeCell ref="B45:B46"/>
    <mergeCell ref="F45:F46"/>
    <mergeCell ref="A47:A48"/>
    <mergeCell ref="B47:B48"/>
    <mergeCell ref="F47:F48"/>
    <mergeCell ref="A43:A44"/>
    <mergeCell ref="B43:B44"/>
    <mergeCell ref="F43:F44"/>
    <mergeCell ref="A41:A42"/>
    <mergeCell ref="B41:B42"/>
    <mergeCell ref="F41:F42"/>
    <mergeCell ref="A39:A40"/>
    <mergeCell ref="B39:B40"/>
    <mergeCell ref="F39:F40"/>
    <mergeCell ref="A37:A38"/>
    <mergeCell ref="B37:B38"/>
    <mergeCell ref="F37:F38"/>
    <mergeCell ref="A35:A36"/>
    <mergeCell ref="B35:B36"/>
    <mergeCell ref="F35:F36"/>
    <mergeCell ref="A31:A32"/>
    <mergeCell ref="B31:B32"/>
    <mergeCell ref="F31:F32"/>
    <mergeCell ref="A33:A34"/>
    <mergeCell ref="B33:B34"/>
    <mergeCell ref="F33:F34"/>
    <mergeCell ref="A29:A30"/>
    <mergeCell ref="B29:B30"/>
    <mergeCell ref="F29:F30"/>
    <mergeCell ref="I30:J30"/>
    <mergeCell ref="A27:A28"/>
    <mergeCell ref="B27:B28"/>
    <mergeCell ref="F27:F28"/>
    <mergeCell ref="I28:J28"/>
    <mergeCell ref="A25:A26"/>
    <mergeCell ref="F25:F26"/>
    <mergeCell ref="I26:J26"/>
    <mergeCell ref="A23:A24"/>
    <mergeCell ref="F23:F24"/>
    <mergeCell ref="I24:J24"/>
    <mergeCell ref="A21:A22"/>
    <mergeCell ref="F21:F22"/>
    <mergeCell ref="I22:J22"/>
    <mergeCell ref="I18:J18"/>
    <mergeCell ref="A19:A20"/>
    <mergeCell ref="F19:F20"/>
    <mergeCell ref="I16:J16"/>
    <mergeCell ref="A17:A18"/>
    <mergeCell ref="F17:F18"/>
    <mergeCell ref="A13:A14"/>
    <mergeCell ref="F13:F14"/>
    <mergeCell ref="I14:J14"/>
    <mergeCell ref="A15:A16"/>
    <mergeCell ref="F15:F16"/>
    <mergeCell ref="A9:A10"/>
    <mergeCell ref="F9:F10"/>
    <mergeCell ref="I10:J10"/>
    <mergeCell ref="A11:A12"/>
    <mergeCell ref="F11:F12"/>
    <mergeCell ref="I12:J12"/>
    <mergeCell ref="A5:A6"/>
    <mergeCell ref="B5:B6"/>
    <mergeCell ref="F5:F6"/>
    <mergeCell ref="A7:A8"/>
    <mergeCell ref="B7:B8"/>
    <mergeCell ref="F7:F8"/>
    <mergeCell ref="A1:B1"/>
    <mergeCell ref="A2:B2"/>
    <mergeCell ref="D2:E2"/>
    <mergeCell ref="I2:J2"/>
    <mergeCell ref="A3:A4"/>
    <mergeCell ref="B3:B4"/>
    <mergeCell ref="F3:F4"/>
  </mergeCells>
  <phoneticPr fontId="3"/>
  <dataValidations count="4">
    <dataValidation type="list" allowBlank="1" showInputMessage="1" showErrorMessage="1" sqref="F61 F43 F11 F5 F7 F47 F51 F49 F55 F59 F17 F3 F15 F39 F45 F53 F13 F9 F31 F33 F35 F37 F41 F19 F27 F29 F57 F21 F25 F23" xr:uid="{EDFA3558-DD0B-4A2F-BA3E-069B6840B0C8}">
      <formula1>"式,m,㎡,m3,ｔ,ｋｇ,箇所,個,本,組,人,台,日,ヵ月,基,回,枚,鉢,株"</formula1>
    </dataValidation>
    <dataValidation type="list" allowBlank="1" showInputMessage="1" showErrorMessage="1" sqref="I3 I21 I5 I9 I7 I47 I49 I51 I55 I57 I59 I19 I15 I45 I53 I11 I29 I31 I33 I35 I37 I39 I41 I43 I13 I23 I25 I27 I17" xr:uid="{3DE23550-8D6E-4864-B058-086BAFC2B0CC}">
      <formula1>"市単価,物価P,コストP,積算P,施単P,積ポP,資ポP,代価,複単,カタログ×,見積×"</formula1>
    </dataValidation>
    <dataValidation imeMode="disabled" allowBlank="1" showInputMessage="1" showErrorMessage="1" sqref="D3 D43 D11 D5 D7 D47 D51 D49 D55 D59 D21 D15 D39 D45 D53 D13 D9 D31 D33 D35 D37 D41 D17 D19 D23 D25 D27 D29 D57" xr:uid="{F0278199-D7A4-4DF2-902E-414113582B85}"/>
    <dataValidation type="list" allowBlank="1" showInputMessage="1" showErrorMessage="1" sqref="B47:B54" xr:uid="{260CD889-FA21-4F10-ABA2-9B14FC62C8E1}">
      <formula1>#REF!</formula1>
    </dataValidation>
  </dataValidations>
  <pageMargins left="0.70866141732283472" right="0.70866141732283472" top="0.74803149606299213" bottom="0.74803149606299213" header="0.31496062992125984" footer="0.31496062992125984"/>
  <pageSetup paperSize="9" fitToHeight="0" orientation="portrait" blackAndWhite="1"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802914-3CB9-45C5-93D9-B1570123A562}">
  <dimension ref="A1:G32"/>
  <sheetViews>
    <sheetView showZeros="0" view="pageBreakPreview" zoomScaleNormal="100" zoomScaleSheetLayoutView="100" workbookViewId="0">
      <selection activeCell="E23" sqref="E23"/>
    </sheetView>
  </sheetViews>
  <sheetFormatPr defaultRowHeight="24" customHeight="1" x14ac:dyDescent="0.15"/>
  <cols>
    <col min="1" max="1" width="2.5" style="36" customWidth="1"/>
    <col min="2" max="2" width="20" style="36" customWidth="1"/>
    <col min="3" max="3" width="18.75" style="36" customWidth="1"/>
    <col min="4" max="4" width="9.375" style="38" customWidth="1"/>
    <col min="5" max="5" width="5" style="36" customWidth="1"/>
    <col min="6" max="6" width="19.375" style="38" customWidth="1"/>
    <col min="7" max="7" width="11.25" style="36" customWidth="1"/>
    <col min="8" max="16384" width="9" style="36"/>
  </cols>
  <sheetData>
    <row r="1" spans="1:7" ht="24" customHeight="1" x14ac:dyDescent="0.15">
      <c r="A1" s="222" t="s">
        <v>33</v>
      </c>
      <c r="B1" s="222"/>
      <c r="C1" s="80"/>
      <c r="D1" s="81"/>
      <c r="E1" s="80"/>
      <c r="F1" s="81"/>
      <c r="G1" s="82">
        <f>+共通仮設!J1+1</f>
        <v>3</v>
      </c>
    </row>
    <row r="2" spans="1:7" ht="24" customHeight="1" x14ac:dyDescent="0.15">
      <c r="A2" s="223" t="s">
        <v>2</v>
      </c>
      <c r="B2" s="224"/>
      <c r="C2" s="83" t="s">
        <v>3</v>
      </c>
      <c r="D2" s="84" t="s">
        <v>4</v>
      </c>
      <c r="E2" s="83" t="s">
        <v>5</v>
      </c>
      <c r="F2" s="84" t="s">
        <v>6</v>
      </c>
      <c r="G2" s="85" t="s">
        <v>7</v>
      </c>
    </row>
    <row r="3" spans="1:7" ht="24" customHeight="1" x14ac:dyDescent="0.15">
      <c r="A3" s="86"/>
      <c r="B3" s="87"/>
      <c r="C3" s="88"/>
      <c r="D3" s="89"/>
      <c r="E3" s="90"/>
      <c r="F3" s="89"/>
      <c r="G3" s="91"/>
    </row>
    <row r="4" spans="1:7" ht="24" customHeight="1" x14ac:dyDescent="0.15">
      <c r="A4" s="92" t="s">
        <v>34</v>
      </c>
      <c r="B4" s="93" t="s">
        <v>35</v>
      </c>
      <c r="C4" s="94"/>
      <c r="D4" s="95"/>
      <c r="E4" s="96"/>
      <c r="F4" s="97"/>
      <c r="G4" s="98"/>
    </row>
    <row r="5" spans="1:7" ht="24" customHeight="1" x14ac:dyDescent="0.15">
      <c r="A5" s="99" t="s">
        <v>36</v>
      </c>
      <c r="B5" s="100" t="s">
        <v>37</v>
      </c>
      <c r="C5" s="101"/>
      <c r="D5" s="97">
        <v>1</v>
      </c>
      <c r="E5" s="102" t="s">
        <v>31</v>
      </c>
      <c r="F5" s="97"/>
      <c r="G5" s="98"/>
    </row>
    <row r="6" spans="1:7" ht="24" customHeight="1" x14ac:dyDescent="0.15">
      <c r="A6" s="99" t="s">
        <v>38</v>
      </c>
      <c r="B6" s="100" t="s">
        <v>39</v>
      </c>
      <c r="C6" s="101"/>
      <c r="D6" s="97">
        <v>1</v>
      </c>
      <c r="E6" s="102" t="s">
        <v>31</v>
      </c>
      <c r="F6" s="97"/>
      <c r="G6" s="98"/>
    </row>
    <row r="7" spans="1:7" ht="24" customHeight="1" x14ac:dyDescent="0.15">
      <c r="A7" s="99" t="s">
        <v>40</v>
      </c>
      <c r="B7" s="100" t="s">
        <v>41</v>
      </c>
      <c r="C7" s="101"/>
      <c r="D7" s="97">
        <v>1</v>
      </c>
      <c r="E7" s="102" t="s">
        <v>31</v>
      </c>
      <c r="F7" s="97"/>
      <c r="G7" s="98"/>
    </row>
    <row r="8" spans="1:7" ht="24" customHeight="1" x14ac:dyDescent="0.15">
      <c r="A8" s="99"/>
      <c r="B8" s="100"/>
      <c r="C8" s="101"/>
      <c r="D8" s="97"/>
      <c r="E8" s="102"/>
      <c r="F8" s="97"/>
      <c r="G8" s="98"/>
    </row>
    <row r="9" spans="1:7" ht="24" customHeight="1" x14ac:dyDescent="0.15">
      <c r="A9" s="99"/>
      <c r="B9" s="100"/>
      <c r="C9" s="101"/>
      <c r="D9" s="97"/>
      <c r="E9" s="102"/>
      <c r="F9" s="97"/>
      <c r="G9" s="98"/>
    </row>
    <row r="10" spans="1:7" ht="24" customHeight="1" x14ac:dyDescent="0.15">
      <c r="A10" s="99"/>
      <c r="B10" s="100"/>
      <c r="C10" s="101"/>
      <c r="D10" s="97"/>
      <c r="E10" s="102"/>
      <c r="F10" s="97"/>
      <c r="G10" s="98"/>
    </row>
    <row r="11" spans="1:7" ht="24" customHeight="1" x14ac:dyDescent="0.15">
      <c r="A11" s="99"/>
      <c r="B11" s="100"/>
      <c r="C11" s="101"/>
      <c r="D11" s="97"/>
      <c r="E11" s="102"/>
      <c r="F11" s="97"/>
      <c r="G11" s="98"/>
    </row>
    <row r="12" spans="1:7" ht="24" customHeight="1" x14ac:dyDescent="0.15">
      <c r="A12" s="99"/>
      <c r="B12" s="103"/>
      <c r="C12" s="101"/>
      <c r="D12" s="97"/>
      <c r="E12" s="102"/>
      <c r="F12" s="97"/>
      <c r="G12" s="98"/>
    </row>
    <row r="13" spans="1:7" ht="24" customHeight="1" x14ac:dyDescent="0.15">
      <c r="A13" s="99"/>
      <c r="B13" s="103"/>
      <c r="C13" s="101"/>
      <c r="D13" s="97"/>
      <c r="E13" s="102"/>
      <c r="F13" s="97"/>
      <c r="G13" s="98"/>
    </row>
    <row r="14" spans="1:7" ht="24" customHeight="1" x14ac:dyDescent="0.15">
      <c r="A14" s="99"/>
      <c r="B14" s="100"/>
      <c r="C14" s="101"/>
      <c r="D14" s="97"/>
      <c r="E14" s="102"/>
      <c r="F14" s="97"/>
      <c r="G14" s="98"/>
    </row>
    <row r="15" spans="1:7" ht="24" customHeight="1" x14ac:dyDescent="0.15">
      <c r="A15" s="99"/>
      <c r="B15" s="100"/>
      <c r="C15" s="101"/>
      <c r="D15" s="97"/>
      <c r="E15" s="102"/>
      <c r="F15" s="97"/>
      <c r="G15" s="98"/>
    </row>
    <row r="16" spans="1:7" ht="24" customHeight="1" x14ac:dyDescent="0.15">
      <c r="A16" s="99"/>
      <c r="B16" s="100"/>
      <c r="C16" s="101"/>
      <c r="D16" s="97"/>
      <c r="E16" s="102"/>
      <c r="F16" s="97"/>
      <c r="G16" s="98"/>
    </row>
    <row r="17" spans="1:7" ht="24" customHeight="1" x14ac:dyDescent="0.15">
      <c r="A17" s="99"/>
      <c r="B17" s="100"/>
      <c r="C17" s="101"/>
      <c r="D17" s="97"/>
      <c r="E17" s="102"/>
      <c r="F17" s="97"/>
      <c r="G17" s="98"/>
    </row>
    <row r="18" spans="1:7" ht="24" customHeight="1" x14ac:dyDescent="0.15">
      <c r="A18" s="92"/>
      <c r="B18" s="93"/>
      <c r="C18" s="101"/>
      <c r="D18" s="97"/>
      <c r="E18" s="102"/>
      <c r="F18" s="97"/>
      <c r="G18" s="98"/>
    </row>
    <row r="19" spans="1:7" ht="24" customHeight="1" x14ac:dyDescent="0.15">
      <c r="A19" s="99"/>
      <c r="B19" s="100"/>
      <c r="C19" s="101"/>
      <c r="D19" s="97"/>
      <c r="E19" s="102"/>
      <c r="F19" s="97"/>
      <c r="G19" s="98"/>
    </row>
    <row r="20" spans="1:7" ht="24" customHeight="1" x14ac:dyDescent="0.15">
      <c r="A20" s="99"/>
      <c r="B20" s="100"/>
      <c r="C20" s="101"/>
      <c r="D20" s="97"/>
      <c r="E20" s="102"/>
      <c r="F20" s="97"/>
      <c r="G20" s="98"/>
    </row>
    <row r="21" spans="1:7" ht="24" customHeight="1" x14ac:dyDescent="0.15">
      <c r="A21" s="99"/>
      <c r="B21" s="100"/>
      <c r="C21" s="101"/>
      <c r="D21" s="97"/>
      <c r="E21" s="102"/>
      <c r="F21" s="97"/>
      <c r="G21" s="98"/>
    </row>
    <row r="22" spans="1:7" ht="24" customHeight="1" x14ac:dyDescent="0.15">
      <c r="A22" s="99"/>
      <c r="B22" s="100"/>
      <c r="C22" s="101"/>
      <c r="D22" s="97"/>
      <c r="E22" s="102"/>
      <c r="F22" s="97"/>
      <c r="G22" s="98"/>
    </row>
    <row r="23" spans="1:7" ht="24" customHeight="1" x14ac:dyDescent="0.15">
      <c r="A23" s="99"/>
      <c r="B23" s="100"/>
      <c r="C23" s="101"/>
      <c r="D23" s="97"/>
      <c r="E23" s="102"/>
      <c r="F23" s="97"/>
      <c r="G23" s="98"/>
    </row>
    <row r="24" spans="1:7" ht="24" customHeight="1" x14ac:dyDescent="0.15">
      <c r="A24" s="99"/>
      <c r="B24" s="100"/>
      <c r="C24" s="101"/>
      <c r="D24" s="97"/>
      <c r="E24" s="102"/>
      <c r="F24" s="97"/>
      <c r="G24" s="98"/>
    </row>
    <row r="25" spans="1:7" ht="24" customHeight="1" x14ac:dyDescent="0.15">
      <c r="A25" s="99"/>
      <c r="B25" s="100"/>
      <c r="C25" s="101"/>
      <c r="D25" s="97"/>
      <c r="E25" s="102"/>
      <c r="F25" s="97"/>
      <c r="G25" s="98"/>
    </row>
    <row r="26" spans="1:7" ht="24" customHeight="1" x14ac:dyDescent="0.15">
      <c r="A26" s="99"/>
      <c r="B26" s="100"/>
      <c r="C26" s="101"/>
      <c r="D26" s="97"/>
      <c r="E26" s="102"/>
      <c r="F26" s="97"/>
      <c r="G26" s="98"/>
    </row>
    <row r="27" spans="1:7" ht="24" customHeight="1" x14ac:dyDescent="0.15">
      <c r="A27" s="99"/>
      <c r="B27" s="100"/>
      <c r="C27" s="101"/>
      <c r="D27" s="97"/>
      <c r="E27" s="102"/>
      <c r="F27" s="97"/>
      <c r="G27" s="98"/>
    </row>
    <row r="28" spans="1:7" ht="24" customHeight="1" x14ac:dyDescent="0.15">
      <c r="A28" s="99"/>
      <c r="B28" s="100"/>
      <c r="C28" s="101"/>
      <c r="D28" s="97"/>
      <c r="E28" s="102"/>
      <c r="F28" s="97"/>
      <c r="G28" s="98"/>
    </row>
    <row r="29" spans="1:7" ht="24" customHeight="1" x14ac:dyDescent="0.15">
      <c r="A29" s="99"/>
      <c r="B29" s="100"/>
      <c r="C29" s="101"/>
      <c r="D29" s="97"/>
      <c r="E29" s="102"/>
      <c r="F29" s="97"/>
      <c r="G29" s="98"/>
    </row>
    <row r="30" spans="1:7" ht="24" customHeight="1" x14ac:dyDescent="0.15">
      <c r="A30" s="99"/>
      <c r="B30" s="100"/>
      <c r="C30" s="101"/>
      <c r="D30" s="97"/>
      <c r="E30" s="101"/>
      <c r="F30" s="97"/>
      <c r="G30" s="98"/>
    </row>
    <row r="31" spans="1:7" ht="24" customHeight="1" x14ac:dyDescent="0.15">
      <c r="A31" s="99"/>
      <c r="B31" s="104" t="s">
        <v>42</v>
      </c>
      <c r="C31" s="101"/>
      <c r="D31" s="97"/>
      <c r="E31" s="101"/>
      <c r="F31" s="97"/>
      <c r="G31" s="98"/>
    </row>
    <row r="32" spans="1:7" ht="24" customHeight="1" x14ac:dyDescent="0.15">
      <c r="A32" s="105"/>
      <c r="B32" s="106"/>
      <c r="C32" s="107"/>
      <c r="D32" s="108"/>
      <c r="E32" s="107"/>
      <c r="F32" s="108"/>
      <c r="G32" s="109"/>
    </row>
  </sheetData>
  <mergeCells count="2">
    <mergeCell ref="A1:B1"/>
    <mergeCell ref="A2:B2"/>
  </mergeCells>
  <phoneticPr fontId="3"/>
  <pageMargins left="0.70866141732283472" right="0.70866141732283472" top="0.74803149606299213" bottom="0.74803149606299213" header="0.31496062992125984" footer="0.31496062992125984"/>
  <pageSetup paperSize="9" orientation="portrait" blackAndWhite="1"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D7AF17-8568-4B67-A2A1-25E9C225033F}">
  <dimension ref="A1:J128"/>
  <sheetViews>
    <sheetView showZeros="0" view="pageBreakPreview" zoomScaleNormal="55" zoomScaleSheetLayoutView="100" workbookViewId="0">
      <selection activeCell="C14" sqref="C14"/>
    </sheetView>
  </sheetViews>
  <sheetFormatPr defaultRowHeight="24" customHeight="1" x14ac:dyDescent="0.15"/>
  <cols>
    <col min="1" max="1" width="2.5" style="36" customWidth="1"/>
    <col min="2" max="2" width="20" style="36" customWidth="1"/>
    <col min="3" max="3" width="15.75" style="36" customWidth="1"/>
    <col min="4" max="4" width="9.375" style="145" customWidth="1"/>
    <col min="5" max="5" width="5" style="36" customWidth="1"/>
    <col min="6" max="6" width="10.375" style="36" customWidth="1"/>
    <col min="7" max="7" width="12.625" style="38" customWidth="1"/>
    <col min="8" max="8" width="11.25" style="36" customWidth="1"/>
    <col min="9" max="12" width="9" style="36"/>
    <col min="13" max="13" width="13.5" style="36" customWidth="1"/>
    <col min="14" max="14" width="15.25" style="36" customWidth="1"/>
    <col min="15" max="256" width="9" style="36"/>
    <col min="257" max="257" width="2.5" style="36" customWidth="1"/>
    <col min="258" max="258" width="20" style="36" customWidth="1"/>
    <col min="259" max="259" width="15.75" style="36" customWidth="1"/>
    <col min="260" max="260" width="9.375" style="36" customWidth="1"/>
    <col min="261" max="261" width="5" style="36" customWidth="1"/>
    <col min="262" max="262" width="10.375" style="36" customWidth="1"/>
    <col min="263" max="263" width="12.625" style="36" customWidth="1"/>
    <col min="264" max="264" width="11.25" style="36" customWidth="1"/>
    <col min="265" max="268" width="9" style="36"/>
    <col min="269" max="269" width="13.5" style="36" customWidth="1"/>
    <col min="270" max="270" width="15.25" style="36" customWidth="1"/>
    <col min="271" max="512" width="9" style="36"/>
    <col min="513" max="513" width="2.5" style="36" customWidth="1"/>
    <col min="514" max="514" width="20" style="36" customWidth="1"/>
    <col min="515" max="515" width="15.75" style="36" customWidth="1"/>
    <col min="516" max="516" width="9.375" style="36" customWidth="1"/>
    <col min="517" max="517" width="5" style="36" customWidth="1"/>
    <col min="518" max="518" width="10.375" style="36" customWidth="1"/>
    <col min="519" max="519" width="12.625" style="36" customWidth="1"/>
    <col min="520" max="520" width="11.25" style="36" customWidth="1"/>
    <col min="521" max="524" width="9" style="36"/>
    <col min="525" max="525" width="13.5" style="36" customWidth="1"/>
    <col min="526" max="526" width="15.25" style="36" customWidth="1"/>
    <col min="527" max="768" width="9" style="36"/>
    <col min="769" max="769" width="2.5" style="36" customWidth="1"/>
    <col min="770" max="770" width="20" style="36" customWidth="1"/>
    <col min="771" max="771" width="15.75" style="36" customWidth="1"/>
    <col min="772" max="772" width="9.375" style="36" customWidth="1"/>
    <col min="773" max="773" width="5" style="36" customWidth="1"/>
    <col min="774" max="774" width="10.375" style="36" customWidth="1"/>
    <col min="775" max="775" width="12.625" style="36" customWidth="1"/>
    <col min="776" max="776" width="11.25" style="36" customWidth="1"/>
    <col min="777" max="780" width="9" style="36"/>
    <col min="781" max="781" width="13.5" style="36" customWidth="1"/>
    <col min="782" max="782" width="15.25" style="36" customWidth="1"/>
    <col min="783" max="1024" width="9" style="36"/>
    <col min="1025" max="1025" width="2.5" style="36" customWidth="1"/>
    <col min="1026" max="1026" width="20" style="36" customWidth="1"/>
    <col min="1027" max="1027" width="15.75" style="36" customWidth="1"/>
    <col min="1028" max="1028" width="9.375" style="36" customWidth="1"/>
    <col min="1029" max="1029" width="5" style="36" customWidth="1"/>
    <col min="1030" max="1030" width="10.375" style="36" customWidth="1"/>
    <col min="1031" max="1031" width="12.625" style="36" customWidth="1"/>
    <col min="1032" max="1032" width="11.25" style="36" customWidth="1"/>
    <col min="1033" max="1036" width="9" style="36"/>
    <col min="1037" max="1037" width="13.5" style="36" customWidth="1"/>
    <col min="1038" max="1038" width="15.25" style="36" customWidth="1"/>
    <col min="1039" max="1280" width="9" style="36"/>
    <col min="1281" max="1281" width="2.5" style="36" customWidth="1"/>
    <col min="1282" max="1282" width="20" style="36" customWidth="1"/>
    <col min="1283" max="1283" width="15.75" style="36" customWidth="1"/>
    <col min="1284" max="1284" width="9.375" style="36" customWidth="1"/>
    <col min="1285" max="1285" width="5" style="36" customWidth="1"/>
    <col min="1286" max="1286" width="10.375" style="36" customWidth="1"/>
    <col min="1287" max="1287" width="12.625" style="36" customWidth="1"/>
    <col min="1288" max="1288" width="11.25" style="36" customWidth="1"/>
    <col min="1289" max="1292" width="9" style="36"/>
    <col min="1293" max="1293" width="13.5" style="36" customWidth="1"/>
    <col min="1294" max="1294" width="15.25" style="36" customWidth="1"/>
    <col min="1295" max="1536" width="9" style="36"/>
    <col min="1537" max="1537" width="2.5" style="36" customWidth="1"/>
    <col min="1538" max="1538" width="20" style="36" customWidth="1"/>
    <col min="1539" max="1539" width="15.75" style="36" customWidth="1"/>
    <col min="1540" max="1540" width="9.375" style="36" customWidth="1"/>
    <col min="1541" max="1541" width="5" style="36" customWidth="1"/>
    <col min="1542" max="1542" width="10.375" style="36" customWidth="1"/>
    <col min="1543" max="1543" width="12.625" style="36" customWidth="1"/>
    <col min="1544" max="1544" width="11.25" style="36" customWidth="1"/>
    <col min="1545" max="1548" width="9" style="36"/>
    <col min="1549" max="1549" width="13.5" style="36" customWidth="1"/>
    <col min="1550" max="1550" width="15.25" style="36" customWidth="1"/>
    <col min="1551" max="1792" width="9" style="36"/>
    <col min="1793" max="1793" width="2.5" style="36" customWidth="1"/>
    <col min="1794" max="1794" width="20" style="36" customWidth="1"/>
    <col min="1795" max="1795" width="15.75" style="36" customWidth="1"/>
    <col min="1796" max="1796" width="9.375" style="36" customWidth="1"/>
    <col min="1797" max="1797" width="5" style="36" customWidth="1"/>
    <col min="1798" max="1798" width="10.375" style="36" customWidth="1"/>
    <col min="1799" max="1799" width="12.625" style="36" customWidth="1"/>
    <col min="1800" max="1800" width="11.25" style="36" customWidth="1"/>
    <col min="1801" max="1804" width="9" style="36"/>
    <col min="1805" max="1805" width="13.5" style="36" customWidth="1"/>
    <col min="1806" max="1806" width="15.25" style="36" customWidth="1"/>
    <col min="1807" max="2048" width="9" style="36"/>
    <col min="2049" max="2049" width="2.5" style="36" customWidth="1"/>
    <col min="2050" max="2050" width="20" style="36" customWidth="1"/>
    <col min="2051" max="2051" width="15.75" style="36" customWidth="1"/>
    <col min="2052" max="2052" width="9.375" style="36" customWidth="1"/>
    <col min="2053" max="2053" width="5" style="36" customWidth="1"/>
    <col min="2054" max="2054" width="10.375" style="36" customWidth="1"/>
    <col min="2055" max="2055" width="12.625" style="36" customWidth="1"/>
    <col min="2056" max="2056" width="11.25" style="36" customWidth="1"/>
    <col min="2057" max="2060" width="9" style="36"/>
    <col min="2061" max="2061" width="13.5" style="36" customWidth="1"/>
    <col min="2062" max="2062" width="15.25" style="36" customWidth="1"/>
    <col min="2063" max="2304" width="9" style="36"/>
    <col min="2305" max="2305" width="2.5" style="36" customWidth="1"/>
    <col min="2306" max="2306" width="20" style="36" customWidth="1"/>
    <col min="2307" max="2307" width="15.75" style="36" customWidth="1"/>
    <col min="2308" max="2308" width="9.375" style="36" customWidth="1"/>
    <col min="2309" max="2309" width="5" style="36" customWidth="1"/>
    <col min="2310" max="2310" width="10.375" style="36" customWidth="1"/>
    <col min="2311" max="2311" width="12.625" style="36" customWidth="1"/>
    <col min="2312" max="2312" width="11.25" style="36" customWidth="1"/>
    <col min="2313" max="2316" width="9" style="36"/>
    <col min="2317" max="2317" width="13.5" style="36" customWidth="1"/>
    <col min="2318" max="2318" width="15.25" style="36" customWidth="1"/>
    <col min="2319" max="2560" width="9" style="36"/>
    <col min="2561" max="2561" width="2.5" style="36" customWidth="1"/>
    <col min="2562" max="2562" width="20" style="36" customWidth="1"/>
    <col min="2563" max="2563" width="15.75" style="36" customWidth="1"/>
    <col min="2564" max="2564" width="9.375" style="36" customWidth="1"/>
    <col min="2565" max="2565" width="5" style="36" customWidth="1"/>
    <col min="2566" max="2566" width="10.375" style="36" customWidth="1"/>
    <col min="2567" max="2567" width="12.625" style="36" customWidth="1"/>
    <col min="2568" max="2568" width="11.25" style="36" customWidth="1"/>
    <col min="2569" max="2572" width="9" style="36"/>
    <col min="2573" max="2573" width="13.5" style="36" customWidth="1"/>
    <col min="2574" max="2574" width="15.25" style="36" customWidth="1"/>
    <col min="2575" max="2816" width="9" style="36"/>
    <col min="2817" max="2817" width="2.5" style="36" customWidth="1"/>
    <col min="2818" max="2818" width="20" style="36" customWidth="1"/>
    <col min="2819" max="2819" width="15.75" style="36" customWidth="1"/>
    <col min="2820" max="2820" width="9.375" style="36" customWidth="1"/>
    <col min="2821" max="2821" width="5" style="36" customWidth="1"/>
    <col min="2822" max="2822" width="10.375" style="36" customWidth="1"/>
    <col min="2823" max="2823" width="12.625" style="36" customWidth="1"/>
    <col min="2824" max="2824" width="11.25" style="36" customWidth="1"/>
    <col min="2825" max="2828" width="9" style="36"/>
    <col min="2829" max="2829" width="13.5" style="36" customWidth="1"/>
    <col min="2830" max="2830" width="15.25" style="36" customWidth="1"/>
    <col min="2831" max="3072" width="9" style="36"/>
    <col min="3073" max="3073" width="2.5" style="36" customWidth="1"/>
    <col min="3074" max="3074" width="20" style="36" customWidth="1"/>
    <col min="3075" max="3075" width="15.75" style="36" customWidth="1"/>
    <col min="3076" max="3076" width="9.375" style="36" customWidth="1"/>
    <col min="3077" max="3077" width="5" style="36" customWidth="1"/>
    <col min="3078" max="3078" width="10.375" style="36" customWidth="1"/>
    <col min="3079" max="3079" width="12.625" style="36" customWidth="1"/>
    <col min="3080" max="3080" width="11.25" style="36" customWidth="1"/>
    <col min="3081" max="3084" width="9" style="36"/>
    <col min="3085" max="3085" width="13.5" style="36" customWidth="1"/>
    <col min="3086" max="3086" width="15.25" style="36" customWidth="1"/>
    <col min="3087" max="3328" width="9" style="36"/>
    <col min="3329" max="3329" width="2.5" style="36" customWidth="1"/>
    <col min="3330" max="3330" width="20" style="36" customWidth="1"/>
    <col min="3331" max="3331" width="15.75" style="36" customWidth="1"/>
    <col min="3332" max="3332" width="9.375" style="36" customWidth="1"/>
    <col min="3333" max="3333" width="5" style="36" customWidth="1"/>
    <col min="3334" max="3334" width="10.375" style="36" customWidth="1"/>
    <col min="3335" max="3335" width="12.625" style="36" customWidth="1"/>
    <col min="3336" max="3336" width="11.25" style="36" customWidth="1"/>
    <col min="3337" max="3340" width="9" style="36"/>
    <col min="3341" max="3341" width="13.5" style="36" customWidth="1"/>
    <col min="3342" max="3342" width="15.25" style="36" customWidth="1"/>
    <col min="3343" max="3584" width="9" style="36"/>
    <col min="3585" max="3585" width="2.5" style="36" customWidth="1"/>
    <col min="3586" max="3586" width="20" style="36" customWidth="1"/>
    <col min="3587" max="3587" width="15.75" style="36" customWidth="1"/>
    <col min="3588" max="3588" width="9.375" style="36" customWidth="1"/>
    <col min="3589" max="3589" width="5" style="36" customWidth="1"/>
    <col min="3590" max="3590" width="10.375" style="36" customWidth="1"/>
    <col min="3591" max="3591" width="12.625" style="36" customWidth="1"/>
    <col min="3592" max="3592" width="11.25" style="36" customWidth="1"/>
    <col min="3593" max="3596" width="9" style="36"/>
    <col min="3597" max="3597" width="13.5" style="36" customWidth="1"/>
    <col min="3598" max="3598" width="15.25" style="36" customWidth="1"/>
    <col min="3599" max="3840" width="9" style="36"/>
    <col min="3841" max="3841" width="2.5" style="36" customWidth="1"/>
    <col min="3842" max="3842" width="20" style="36" customWidth="1"/>
    <col min="3843" max="3843" width="15.75" style="36" customWidth="1"/>
    <col min="3844" max="3844" width="9.375" style="36" customWidth="1"/>
    <col min="3845" max="3845" width="5" style="36" customWidth="1"/>
    <col min="3846" max="3846" width="10.375" style="36" customWidth="1"/>
    <col min="3847" max="3847" width="12.625" style="36" customWidth="1"/>
    <col min="3848" max="3848" width="11.25" style="36" customWidth="1"/>
    <col min="3849" max="3852" width="9" style="36"/>
    <col min="3853" max="3853" width="13.5" style="36" customWidth="1"/>
    <col min="3854" max="3854" width="15.25" style="36" customWidth="1"/>
    <col min="3855" max="4096" width="9" style="36"/>
    <col min="4097" max="4097" width="2.5" style="36" customWidth="1"/>
    <col min="4098" max="4098" width="20" style="36" customWidth="1"/>
    <col min="4099" max="4099" width="15.75" style="36" customWidth="1"/>
    <col min="4100" max="4100" width="9.375" style="36" customWidth="1"/>
    <col min="4101" max="4101" width="5" style="36" customWidth="1"/>
    <col min="4102" max="4102" width="10.375" style="36" customWidth="1"/>
    <col min="4103" max="4103" width="12.625" style="36" customWidth="1"/>
    <col min="4104" max="4104" width="11.25" style="36" customWidth="1"/>
    <col min="4105" max="4108" width="9" style="36"/>
    <col min="4109" max="4109" width="13.5" style="36" customWidth="1"/>
    <col min="4110" max="4110" width="15.25" style="36" customWidth="1"/>
    <col min="4111" max="4352" width="9" style="36"/>
    <col min="4353" max="4353" width="2.5" style="36" customWidth="1"/>
    <col min="4354" max="4354" width="20" style="36" customWidth="1"/>
    <col min="4355" max="4355" width="15.75" style="36" customWidth="1"/>
    <col min="4356" max="4356" width="9.375" style="36" customWidth="1"/>
    <col min="4357" max="4357" width="5" style="36" customWidth="1"/>
    <col min="4358" max="4358" width="10.375" style="36" customWidth="1"/>
    <col min="4359" max="4359" width="12.625" style="36" customWidth="1"/>
    <col min="4360" max="4360" width="11.25" style="36" customWidth="1"/>
    <col min="4361" max="4364" width="9" style="36"/>
    <col min="4365" max="4365" width="13.5" style="36" customWidth="1"/>
    <col min="4366" max="4366" width="15.25" style="36" customWidth="1"/>
    <col min="4367" max="4608" width="9" style="36"/>
    <col min="4609" max="4609" width="2.5" style="36" customWidth="1"/>
    <col min="4610" max="4610" width="20" style="36" customWidth="1"/>
    <col min="4611" max="4611" width="15.75" style="36" customWidth="1"/>
    <col min="4612" max="4612" width="9.375" style="36" customWidth="1"/>
    <col min="4613" max="4613" width="5" style="36" customWidth="1"/>
    <col min="4614" max="4614" width="10.375" style="36" customWidth="1"/>
    <col min="4615" max="4615" width="12.625" style="36" customWidth="1"/>
    <col min="4616" max="4616" width="11.25" style="36" customWidth="1"/>
    <col min="4617" max="4620" width="9" style="36"/>
    <col min="4621" max="4621" width="13.5" style="36" customWidth="1"/>
    <col min="4622" max="4622" width="15.25" style="36" customWidth="1"/>
    <col min="4623" max="4864" width="9" style="36"/>
    <col min="4865" max="4865" width="2.5" style="36" customWidth="1"/>
    <col min="4866" max="4866" width="20" style="36" customWidth="1"/>
    <col min="4867" max="4867" width="15.75" style="36" customWidth="1"/>
    <col min="4868" max="4868" width="9.375" style="36" customWidth="1"/>
    <col min="4869" max="4869" width="5" style="36" customWidth="1"/>
    <col min="4870" max="4870" width="10.375" style="36" customWidth="1"/>
    <col min="4871" max="4871" width="12.625" style="36" customWidth="1"/>
    <col min="4872" max="4872" width="11.25" style="36" customWidth="1"/>
    <col min="4873" max="4876" width="9" style="36"/>
    <col min="4877" max="4877" width="13.5" style="36" customWidth="1"/>
    <col min="4878" max="4878" width="15.25" style="36" customWidth="1"/>
    <col min="4879" max="5120" width="9" style="36"/>
    <col min="5121" max="5121" width="2.5" style="36" customWidth="1"/>
    <col min="5122" max="5122" width="20" style="36" customWidth="1"/>
    <col min="5123" max="5123" width="15.75" style="36" customWidth="1"/>
    <col min="5124" max="5124" width="9.375" style="36" customWidth="1"/>
    <col min="5125" max="5125" width="5" style="36" customWidth="1"/>
    <col min="5126" max="5126" width="10.375" style="36" customWidth="1"/>
    <col min="5127" max="5127" width="12.625" style="36" customWidth="1"/>
    <col min="5128" max="5128" width="11.25" style="36" customWidth="1"/>
    <col min="5129" max="5132" width="9" style="36"/>
    <col min="5133" max="5133" width="13.5" style="36" customWidth="1"/>
    <col min="5134" max="5134" width="15.25" style="36" customWidth="1"/>
    <col min="5135" max="5376" width="9" style="36"/>
    <col min="5377" max="5377" width="2.5" style="36" customWidth="1"/>
    <col min="5378" max="5378" width="20" style="36" customWidth="1"/>
    <col min="5379" max="5379" width="15.75" style="36" customWidth="1"/>
    <col min="5380" max="5380" width="9.375" style="36" customWidth="1"/>
    <col min="5381" max="5381" width="5" style="36" customWidth="1"/>
    <col min="5382" max="5382" width="10.375" style="36" customWidth="1"/>
    <col min="5383" max="5383" width="12.625" style="36" customWidth="1"/>
    <col min="5384" max="5384" width="11.25" style="36" customWidth="1"/>
    <col min="5385" max="5388" width="9" style="36"/>
    <col min="5389" max="5389" width="13.5" style="36" customWidth="1"/>
    <col min="5390" max="5390" width="15.25" style="36" customWidth="1"/>
    <col min="5391" max="5632" width="9" style="36"/>
    <col min="5633" max="5633" width="2.5" style="36" customWidth="1"/>
    <col min="5634" max="5634" width="20" style="36" customWidth="1"/>
    <col min="5635" max="5635" width="15.75" style="36" customWidth="1"/>
    <col min="5636" max="5636" width="9.375" style="36" customWidth="1"/>
    <col min="5637" max="5637" width="5" style="36" customWidth="1"/>
    <col min="5638" max="5638" width="10.375" style="36" customWidth="1"/>
    <col min="5639" max="5639" width="12.625" style="36" customWidth="1"/>
    <col min="5640" max="5640" width="11.25" style="36" customWidth="1"/>
    <col min="5641" max="5644" width="9" style="36"/>
    <col min="5645" max="5645" width="13.5" style="36" customWidth="1"/>
    <col min="5646" max="5646" width="15.25" style="36" customWidth="1"/>
    <col min="5647" max="5888" width="9" style="36"/>
    <col min="5889" max="5889" width="2.5" style="36" customWidth="1"/>
    <col min="5890" max="5890" width="20" style="36" customWidth="1"/>
    <col min="5891" max="5891" width="15.75" style="36" customWidth="1"/>
    <col min="5892" max="5892" width="9.375" style="36" customWidth="1"/>
    <col min="5893" max="5893" width="5" style="36" customWidth="1"/>
    <col min="5894" max="5894" width="10.375" style="36" customWidth="1"/>
    <col min="5895" max="5895" width="12.625" style="36" customWidth="1"/>
    <col min="5896" max="5896" width="11.25" style="36" customWidth="1"/>
    <col min="5897" max="5900" width="9" style="36"/>
    <col min="5901" max="5901" width="13.5" style="36" customWidth="1"/>
    <col min="5902" max="5902" width="15.25" style="36" customWidth="1"/>
    <col min="5903" max="6144" width="9" style="36"/>
    <col min="6145" max="6145" width="2.5" style="36" customWidth="1"/>
    <col min="6146" max="6146" width="20" style="36" customWidth="1"/>
    <col min="6147" max="6147" width="15.75" style="36" customWidth="1"/>
    <col min="6148" max="6148" width="9.375" style="36" customWidth="1"/>
    <col min="6149" max="6149" width="5" style="36" customWidth="1"/>
    <col min="6150" max="6150" width="10.375" style="36" customWidth="1"/>
    <col min="6151" max="6151" width="12.625" style="36" customWidth="1"/>
    <col min="6152" max="6152" width="11.25" style="36" customWidth="1"/>
    <col min="6153" max="6156" width="9" style="36"/>
    <col min="6157" max="6157" width="13.5" style="36" customWidth="1"/>
    <col min="6158" max="6158" width="15.25" style="36" customWidth="1"/>
    <col min="6159" max="6400" width="9" style="36"/>
    <col min="6401" max="6401" width="2.5" style="36" customWidth="1"/>
    <col min="6402" max="6402" width="20" style="36" customWidth="1"/>
    <col min="6403" max="6403" width="15.75" style="36" customWidth="1"/>
    <col min="6404" max="6404" width="9.375" style="36" customWidth="1"/>
    <col min="6405" max="6405" width="5" style="36" customWidth="1"/>
    <col min="6406" max="6406" width="10.375" style="36" customWidth="1"/>
    <col min="6407" max="6407" width="12.625" style="36" customWidth="1"/>
    <col min="6408" max="6408" width="11.25" style="36" customWidth="1"/>
    <col min="6409" max="6412" width="9" style="36"/>
    <col min="6413" max="6413" width="13.5" style="36" customWidth="1"/>
    <col min="6414" max="6414" width="15.25" style="36" customWidth="1"/>
    <col min="6415" max="6656" width="9" style="36"/>
    <col min="6657" max="6657" width="2.5" style="36" customWidth="1"/>
    <col min="6658" max="6658" width="20" style="36" customWidth="1"/>
    <col min="6659" max="6659" width="15.75" style="36" customWidth="1"/>
    <col min="6660" max="6660" width="9.375" style="36" customWidth="1"/>
    <col min="6661" max="6661" width="5" style="36" customWidth="1"/>
    <col min="6662" max="6662" width="10.375" style="36" customWidth="1"/>
    <col min="6663" max="6663" width="12.625" style="36" customWidth="1"/>
    <col min="6664" max="6664" width="11.25" style="36" customWidth="1"/>
    <col min="6665" max="6668" width="9" style="36"/>
    <col min="6669" max="6669" width="13.5" style="36" customWidth="1"/>
    <col min="6670" max="6670" width="15.25" style="36" customWidth="1"/>
    <col min="6671" max="6912" width="9" style="36"/>
    <col min="6913" max="6913" width="2.5" style="36" customWidth="1"/>
    <col min="6914" max="6914" width="20" style="36" customWidth="1"/>
    <col min="6915" max="6915" width="15.75" style="36" customWidth="1"/>
    <col min="6916" max="6916" width="9.375" style="36" customWidth="1"/>
    <col min="6917" max="6917" width="5" style="36" customWidth="1"/>
    <col min="6918" max="6918" width="10.375" style="36" customWidth="1"/>
    <col min="6919" max="6919" width="12.625" style="36" customWidth="1"/>
    <col min="6920" max="6920" width="11.25" style="36" customWidth="1"/>
    <col min="6921" max="6924" width="9" style="36"/>
    <col min="6925" max="6925" width="13.5" style="36" customWidth="1"/>
    <col min="6926" max="6926" width="15.25" style="36" customWidth="1"/>
    <col min="6927" max="7168" width="9" style="36"/>
    <col min="7169" max="7169" width="2.5" style="36" customWidth="1"/>
    <col min="7170" max="7170" width="20" style="36" customWidth="1"/>
    <col min="7171" max="7171" width="15.75" style="36" customWidth="1"/>
    <col min="7172" max="7172" width="9.375" style="36" customWidth="1"/>
    <col min="7173" max="7173" width="5" style="36" customWidth="1"/>
    <col min="7174" max="7174" width="10.375" style="36" customWidth="1"/>
    <col min="7175" max="7175" width="12.625" style="36" customWidth="1"/>
    <col min="7176" max="7176" width="11.25" style="36" customWidth="1"/>
    <col min="7177" max="7180" width="9" style="36"/>
    <col min="7181" max="7181" width="13.5" style="36" customWidth="1"/>
    <col min="7182" max="7182" width="15.25" style="36" customWidth="1"/>
    <col min="7183" max="7424" width="9" style="36"/>
    <col min="7425" max="7425" width="2.5" style="36" customWidth="1"/>
    <col min="7426" max="7426" width="20" style="36" customWidth="1"/>
    <col min="7427" max="7427" width="15.75" style="36" customWidth="1"/>
    <col min="7428" max="7428" width="9.375" style="36" customWidth="1"/>
    <col min="7429" max="7429" width="5" style="36" customWidth="1"/>
    <col min="7430" max="7430" width="10.375" style="36" customWidth="1"/>
    <col min="7431" max="7431" width="12.625" style="36" customWidth="1"/>
    <col min="7432" max="7432" width="11.25" style="36" customWidth="1"/>
    <col min="7433" max="7436" width="9" style="36"/>
    <col min="7437" max="7437" width="13.5" style="36" customWidth="1"/>
    <col min="7438" max="7438" width="15.25" style="36" customWidth="1"/>
    <col min="7439" max="7680" width="9" style="36"/>
    <col min="7681" max="7681" width="2.5" style="36" customWidth="1"/>
    <col min="7682" max="7682" width="20" style="36" customWidth="1"/>
    <col min="7683" max="7683" width="15.75" style="36" customWidth="1"/>
    <col min="7684" max="7684" width="9.375" style="36" customWidth="1"/>
    <col min="7685" max="7685" width="5" style="36" customWidth="1"/>
    <col min="7686" max="7686" width="10.375" style="36" customWidth="1"/>
    <col min="7687" max="7687" width="12.625" style="36" customWidth="1"/>
    <col min="7688" max="7688" width="11.25" style="36" customWidth="1"/>
    <col min="7689" max="7692" width="9" style="36"/>
    <col min="7693" max="7693" width="13.5" style="36" customWidth="1"/>
    <col min="7694" max="7694" width="15.25" style="36" customWidth="1"/>
    <col min="7695" max="7936" width="9" style="36"/>
    <col min="7937" max="7937" width="2.5" style="36" customWidth="1"/>
    <col min="7938" max="7938" width="20" style="36" customWidth="1"/>
    <col min="7939" max="7939" width="15.75" style="36" customWidth="1"/>
    <col min="7940" max="7940" width="9.375" style="36" customWidth="1"/>
    <col min="7941" max="7941" width="5" style="36" customWidth="1"/>
    <col min="7942" max="7942" width="10.375" style="36" customWidth="1"/>
    <col min="7943" max="7943" width="12.625" style="36" customWidth="1"/>
    <col min="7944" max="7944" width="11.25" style="36" customWidth="1"/>
    <col min="7945" max="7948" width="9" style="36"/>
    <col min="7949" max="7949" width="13.5" style="36" customWidth="1"/>
    <col min="7950" max="7950" width="15.25" style="36" customWidth="1"/>
    <col min="7951" max="8192" width="9" style="36"/>
    <col min="8193" max="8193" width="2.5" style="36" customWidth="1"/>
    <col min="8194" max="8194" width="20" style="36" customWidth="1"/>
    <col min="8195" max="8195" width="15.75" style="36" customWidth="1"/>
    <col min="8196" max="8196" width="9.375" style="36" customWidth="1"/>
    <col min="8197" max="8197" width="5" style="36" customWidth="1"/>
    <col min="8198" max="8198" width="10.375" style="36" customWidth="1"/>
    <col min="8199" max="8199" width="12.625" style="36" customWidth="1"/>
    <col min="8200" max="8200" width="11.25" style="36" customWidth="1"/>
    <col min="8201" max="8204" width="9" style="36"/>
    <col min="8205" max="8205" width="13.5" style="36" customWidth="1"/>
    <col min="8206" max="8206" width="15.25" style="36" customWidth="1"/>
    <col min="8207" max="8448" width="9" style="36"/>
    <col min="8449" max="8449" width="2.5" style="36" customWidth="1"/>
    <col min="8450" max="8450" width="20" style="36" customWidth="1"/>
    <col min="8451" max="8451" width="15.75" style="36" customWidth="1"/>
    <col min="8452" max="8452" width="9.375" style="36" customWidth="1"/>
    <col min="8453" max="8453" width="5" style="36" customWidth="1"/>
    <col min="8454" max="8454" width="10.375" style="36" customWidth="1"/>
    <col min="8455" max="8455" width="12.625" style="36" customWidth="1"/>
    <col min="8456" max="8456" width="11.25" style="36" customWidth="1"/>
    <col min="8457" max="8460" width="9" style="36"/>
    <col min="8461" max="8461" width="13.5" style="36" customWidth="1"/>
    <col min="8462" max="8462" width="15.25" style="36" customWidth="1"/>
    <col min="8463" max="8704" width="9" style="36"/>
    <col min="8705" max="8705" width="2.5" style="36" customWidth="1"/>
    <col min="8706" max="8706" width="20" style="36" customWidth="1"/>
    <col min="8707" max="8707" width="15.75" style="36" customWidth="1"/>
    <col min="8708" max="8708" width="9.375" style="36" customWidth="1"/>
    <col min="8709" max="8709" width="5" style="36" customWidth="1"/>
    <col min="8710" max="8710" width="10.375" style="36" customWidth="1"/>
    <col min="8711" max="8711" width="12.625" style="36" customWidth="1"/>
    <col min="8712" max="8712" width="11.25" style="36" customWidth="1"/>
    <col min="8713" max="8716" width="9" style="36"/>
    <col min="8717" max="8717" width="13.5" style="36" customWidth="1"/>
    <col min="8718" max="8718" width="15.25" style="36" customWidth="1"/>
    <col min="8719" max="8960" width="9" style="36"/>
    <col min="8961" max="8961" width="2.5" style="36" customWidth="1"/>
    <col min="8962" max="8962" width="20" style="36" customWidth="1"/>
    <col min="8963" max="8963" width="15.75" style="36" customWidth="1"/>
    <col min="8964" max="8964" width="9.375" style="36" customWidth="1"/>
    <col min="8965" max="8965" width="5" style="36" customWidth="1"/>
    <col min="8966" max="8966" width="10.375" style="36" customWidth="1"/>
    <col min="8967" max="8967" width="12.625" style="36" customWidth="1"/>
    <col min="8968" max="8968" width="11.25" style="36" customWidth="1"/>
    <col min="8969" max="8972" width="9" style="36"/>
    <col min="8973" max="8973" width="13.5" style="36" customWidth="1"/>
    <col min="8974" max="8974" width="15.25" style="36" customWidth="1"/>
    <col min="8975" max="9216" width="9" style="36"/>
    <col min="9217" max="9217" width="2.5" style="36" customWidth="1"/>
    <col min="9218" max="9218" width="20" style="36" customWidth="1"/>
    <col min="9219" max="9219" width="15.75" style="36" customWidth="1"/>
    <col min="9220" max="9220" width="9.375" style="36" customWidth="1"/>
    <col min="9221" max="9221" width="5" style="36" customWidth="1"/>
    <col min="9222" max="9222" width="10.375" style="36" customWidth="1"/>
    <col min="9223" max="9223" width="12.625" style="36" customWidth="1"/>
    <col min="9224" max="9224" width="11.25" style="36" customWidth="1"/>
    <col min="9225" max="9228" width="9" style="36"/>
    <col min="9229" max="9229" width="13.5" style="36" customWidth="1"/>
    <col min="9230" max="9230" width="15.25" style="36" customWidth="1"/>
    <col min="9231" max="9472" width="9" style="36"/>
    <col min="9473" max="9473" width="2.5" style="36" customWidth="1"/>
    <col min="9474" max="9474" width="20" style="36" customWidth="1"/>
    <col min="9475" max="9475" width="15.75" style="36" customWidth="1"/>
    <col min="9476" max="9476" width="9.375" style="36" customWidth="1"/>
    <col min="9477" max="9477" width="5" style="36" customWidth="1"/>
    <col min="9478" max="9478" width="10.375" style="36" customWidth="1"/>
    <col min="9479" max="9479" width="12.625" style="36" customWidth="1"/>
    <col min="9480" max="9480" width="11.25" style="36" customWidth="1"/>
    <col min="9481" max="9484" width="9" style="36"/>
    <col min="9485" max="9485" width="13.5" style="36" customWidth="1"/>
    <col min="9486" max="9486" width="15.25" style="36" customWidth="1"/>
    <col min="9487" max="9728" width="9" style="36"/>
    <col min="9729" max="9729" width="2.5" style="36" customWidth="1"/>
    <col min="9730" max="9730" width="20" style="36" customWidth="1"/>
    <col min="9731" max="9731" width="15.75" style="36" customWidth="1"/>
    <col min="9732" max="9732" width="9.375" style="36" customWidth="1"/>
    <col min="9733" max="9733" width="5" style="36" customWidth="1"/>
    <col min="9734" max="9734" width="10.375" style="36" customWidth="1"/>
    <col min="9735" max="9735" width="12.625" style="36" customWidth="1"/>
    <col min="9736" max="9736" width="11.25" style="36" customWidth="1"/>
    <col min="9737" max="9740" width="9" style="36"/>
    <col min="9741" max="9741" width="13.5" style="36" customWidth="1"/>
    <col min="9742" max="9742" width="15.25" style="36" customWidth="1"/>
    <col min="9743" max="9984" width="9" style="36"/>
    <col min="9985" max="9985" width="2.5" style="36" customWidth="1"/>
    <col min="9986" max="9986" width="20" style="36" customWidth="1"/>
    <col min="9987" max="9987" width="15.75" style="36" customWidth="1"/>
    <col min="9988" max="9988" width="9.375" style="36" customWidth="1"/>
    <col min="9989" max="9989" width="5" style="36" customWidth="1"/>
    <col min="9990" max="9990" width="10.375" style="36" customWidth="1"/>
    <col min="9991" max="9991" width="12.625" style="36" customWidth="1"/>
    <col min="9992" max="9992" width="11.25" style="36" customWidth="1"/>
    <col min="9993" max="9996" width="9" style="36"/>
    <col min="9997" max="9997" width="13.5" style="36" customWidth="1"/>
    <col min="9998" max="9998" width="15.25" style="36" customWidth="1"/>
    <col min="9999" max="10240" width="9" style="36"/>
    <col min="10241" max="10241" width="2.5" style="36" customWidth="1"/>
    <col min="10242" max="10242" width="20" style="36" customWidth="1"/>
    <col min="10243" max="10243" width="15.75" style="36" customWidth="1"/>
    <col min="10244" max="10244" width="9.375" style="36" customWidth="1"/>
    <col min="10245" max="10245" width="5" style="36" customWidth="1"/>
    <col min="10246" max="10246" width="10.375" style="36" customWidth="1"/>
    <col min="10247" max="10247" width="12.625" style="36" customWidth="1"/>
    <col min="10248" max="10248" width="11.25" style="36" customWidth="1"/>
    <col min="10249" max="10252" width="9" style="36"/>
    <col min="10253" max="10253" width="13.5" style="36" customWidth="1"/>
    <col min="10254" max="10254" width="15.25" style="36" customWidth="1"/>
    <col min="10255" max="10496" width="9" style="36"/>
    <col min="10497" max="10497" width="2.5" style="36" customWidth="1"/>
    <col min="10498" max="10498" width="20" style="36" customWidth="1"/>
    <col min="10499" max="10499" width="15.75" style="36" customWidth="1"/>
    <col min="10500" max="10500" width="9.375" style="36" customWidth="1"/>
    <col min="10501" max="10501" width="5" style="36" customWidth="1"/>
    <col min="10502" max="10502" width="10.375" style="36" customWidth="1"/>
    <col min="10503" max="10503" width="12.625" style="36" customWidth="1"/>
    <col min="10504" max="10504" width="11.25" style="36" customWidth="1"/>
    <col min="10505" max="10508" width="9" style="36"/>
    <col min="10509" max="10509" width="13.5" style="36" customWidth="1"/>
    <col min="10510" max="10510" width="15.25" style="36" customWidth="1"/>
    <col min="10511" max="10752" width="9" style="36"/>
    <col min="10753" max="10753" width="2.5" style="36" customWidth="1"/>
    <col min="10754" max="10754" width="20" style="36" customWidth="1"/>
    <col min="10755" max="10755" width="15.75" style="36" customWidth="1"/>
    <col min="10756" max="10756" width="9.375" style="36" customWidth="1"/>
    <col min="10757" max="10757" width="5" style="36" customWidth="1"/>
    <col min="10758" max="10758" width="10.375" style="36" customWidth="1"/>
    <col min="10759" max="10759" width="12.625" style="36" customWidth="1"/>
    <col min="10760" max="10760" width="11.25" style="36" customWidth="1"/>
    <col min="10761" max="10764" width="9" style="36"/>
    <col min="10765" max="10765" width="13.5" style="36" customWidth="1"/>
    <col min="10766" max="10766" width="15.25" style="36" customWidth="1"/>
    <col min="10767" max="11008" width="9" style="36"/>
    <col min="11009" max="11009" width="2.5" style="36" customWidth="1"/>
    <col min="11010" max="11010" width="20" style="36" customWidth="1"/>
    <col min="11011" max="11011" width="15.75" style="36" customWidth="1"/>
    <col min="11012" max="11012" width="9.375" style="36" customWidth="1"/>
    <col min="11013" max="11013" width="5" style="36" customWidth="1"/>
    <col min="11014" max="11014" width="10.375" style="36" customWidth="1"/>
    <col min="11015" max="11015" width="12.625" style="36" customWidth="1"/>
    <col min="11016" max="11016" width="11.25" style="36" customWidth="1"/>
    <col min="11017" max="11020" width="9" style="36"/>
    <col min="11021" max="11021" width="13.5" style="36" customWidth="1"/>
    <col min="11022" max="11022" width="15.25" style="36" customWidth="1"/>
    <col min="11023" max="11264" width="9" style="36"/>
    <col min="11265" max="11265" width="2.5" style="36" customWidth="1"/>
    <col min="11266" max="11266" width="20" style="36" customWidth="1"/>
    <col min="11267" max="11267" width="15.75" style="36" customWidth="1"/>
    <col min="11268" max="11268" width="9.375" style="36" customWidth="1"/>
    <col min="11269" max="11269" width="5" style="36" customWidth="1"/>
    <col min="11270" max="11270" width="10.375" style="36" customWidth="1"/>
    <col min="11271" max="11271" width="12.625" style="36" customWidth="1"/>
    <col min="11272" max="11272" width="11.25" style="36" customWidth="1"/>
    <col min="11273" max="11276" width="9" style="36"/>
    <col min="11277" max="11277" width="13.5" style="36" customWidth="1"/>
    <col min="11278" max="11278" width="15.25" style="36" customWidth="1"/>
    <col min="11279" max="11520" width="9" style="36"/>
    <col min="11521" max="11521" width="2.5" style="36" customWidth="1"/>
    <col min="11522" max="11522" width="20" style="36" customWidth="1"/>
    <col min="11523" max="11523" width="15.75" style="36" customWidth="1"/>
    <col min="11524" max="11524" width="9.375" style="36" customWidth="1"/>
    <col min="11525" max="11525" width="5" style="36" customWidth="1"/>
    <col min="11526" max="11526" width="10.375" style="36" customWidth="1"/>
    <col min="11527" max="11527" width="12.625" style="36" customWidth="1"/>
    <col min="11528" max="11528" width="11.25" style="36" customWidth="1"/>
    <col min="11529" max="11532" width="9" style="36"/>
    <col min="11533" max="11533" width="13.5" style="36" customWidth="1"/>
    <col min="11534" max="11534" width="15.25" style="36" customWidth="1"/>
    <col min="11535" max="11776" width="9" style="36"/>
    <col min="11777" max="11777" width="2.5" style="36" customWidth="1"/>
    <col min="11778" max="11778" width="20" style="36" customWidth="1"/>
    <col min="11779" max="11779" width="15.75" style="36" customWidth="1"/>
    <col min="11780" max="11780" width="9.375" style="36" customWidth="1"/>
    <col min="11781" max="11781" width="5" style="36" customWidth="1"/>
    <col min="11782" max="11782" width="10.375" style="36" customWidth="1"/>
    <col min="11783" max="11783" width="12.625" style="36" customWidth="1"/>
    <col min="11784" max="11784" width="11.25" style="36" customWidth="1"/>
    <col min="11785" max="11788" width="9" style="36"/>
    <col min="11789" max="11789" width="13.5" style="36" customWidth="1"/>
    <col min="11790" max="11790" width="15.25" style="36" customWidth="1"/>
    <col min="11791" max="12032" width="9" style="36"/>
    <col min="12033" max="12033" width="2.5" style="36" customWidth="1"/>
    <col min="12034" max="12034" width="20" style="36" customWidth="1"/>
    <col min="12035" max="12035" width="15.75" style="36" customWidth="1"/>
    <col min="12036" max="12036" width="9.375" style="36" customWidth="1"/>
    <col min="12037" max="12037" width="5" style="36" customWidth="1"/>
    <col min="12038" max="12038" width="10.375" style="36" customWidth="1"/>
    <col min="12039" max="12039" width="12.625" style="36" customWidth="1"/>
    <col min="12040" max="12040" width="11.25" style="36" customWidth="1"/>
    <col min="12041" max="12044" width="9" style="36"/>
    <col min="12045" max="12045" width="13.5" style="36" customWidth="1"/>
    <col min="12046" max="12046" width="15.25" style="36" customWidth="1"/>
    <col min="12047" max="12288" width="9" style="36"/>
    <col min="12289" max="12289" width="2.5" style="36" customWidth="1"/>
    <col min="12290" max="12290" width="20" style="36" customWidth="1"/>
    <col min="12291" max="12291" width="15.75" style="36" customWidth="1"/>
    <col min="12292" max="12292" width="9.375" style="36" customWidth="1"/>
    <col min="12293" max="12293" width="5" style="36" customWidth="1"/>
    <col min="12294" max="12294" width="10.375" style="36" customWidth="1"/>
    <col min="12295" max="12295" width="12.625" style="36" customWidth="1"/>
    <col min="12296" max="12296" width="11.25" style="36" customWidth="1"/>
    <col min="12297" max="12300" width="9" style="36"/>
    <col min="12301" max="12301" width="13.5" style="36" customWidth="1"/>
    <col min="12302" max="12302" width="15.25" style="36" customWidth="1"/>
    <col min="12303" max="12544" width="9" style="36"/>
    <col min="12545" max="12545" width="2.5" style="36" customWidth="1"/>
    <col min="12546" max="12546" width="20" style="36" customWidth="1"/>
    <col min="12547" max="12547" width="15.75" style="36" customWidth="1"/>
    <col min="12548" max="12548" width="9.375" style="36" customWidth="1"/>
    <col min="12549" max="12549" width="5" style="36" customWidth="1"/>
    <col min="12550" max="12550" width="10.375" style="36" customWidth="1"/>
    <col min="12551" max="12551" width="12.625" style="36" customWidth="1"/>
    <col min="12552" max="12552" width="11.25" style="36" customWidth="1"/>
    <col min="12553" max="12556" width="9" style="36"/>
    <col min="12557" max="12557" width="13.5" style="36" customWidth="1"/>
    <col min="12558" max="12558" width="15.25" style="36" customWidth="1"/>
    <col min="12559" max="12800" width="9" style="36"/>
    <col min="12801" max="12801" width="2.5" style="36" customWidth="1"/>
    <col min="12802" max="12802" width="20" style="36" customWidth="1"/>
    <col min="12803" max="12803" width="15.75" style="36" customWidth="1"/>
    <col min="12804" max="12804" width="9.375" style="36" customWidth="1"/>
    <col min="12805" max="12805" width="5" style="36" customWidth="1"/>
    <col min="12806" max="12806" width="10.375" style="36" customWidth="1"/>
    <col min="12807" max="12807" width="12.625" style="36" customWidth="1"/>
    <col min="12808" max="12808" width="11.25" style="36" customWidth="1"/>
    <col min="12809" max="12812" width="9" style="36"/>
    <col min="12813" max="12813" width="13.5" style="36" customWidth="1"/>
    <col min="12814" max="12814" width="15.25" style="36" customWidth="1"/>
    <col min="12815" max="13056" width="9" style="36"/>
    <col min="13057" max="13057" width="2.5" style="36" customWidth="1"/>
    <col min="13058" max="13058" width="20" style="36" customWidth="1"/>
    <col min="13059" max="13059" width="15.75" style="36" customWidth="1"/>
    <col min="13060" max="13060" width="9.375" style="36" customWidth="1"/>
    <col min="13061" max="13061" width="5" style="36" customWidth="1"/>
    <col min="13062" max="13062" width="10.375" style="36" customWidth="1"/>
    <col min="13063" max="13063" width="12.625" style="36" customWidth="1"/>
    <col min="13064" max="13064" width="11.25" style="36" customWidth="1"/>
    <col min="13065" max="13068" width="9" style="36"/>
    <col min="13069" max="13069" width="13.5" style="36" customWidth="1"/>
    <col min="13070" max="13070" width="15.25" style="36" customWidth="1"/>
    <col min="13071" max="13312" width="9" style="36"/>
    <col min="13313" max="13313" width="2.5" style="36" customWidth="1"/>
    <col min="13314" max="13314" width="20" style="36" customWidth="1"/>
    <col min="13315" max="13315" width="15.75" style="36" customWidth="1"/>
    <col min="13316" max="13316" width="9.375" style="36" customWidth="1"/>
    <col min="13317" max="13317" width="5" style="36" customWidth="1"/>
    <col min="13318" max="13318" width="10.375" style="36" customWidth="1"/>
    <col min="13319" max="13319" width="12.625" style="36" customWidth="1"/>
    <col min="13320" max="13320" width="11.25" style="36" customWidth="1"/>
    <col min="13321" max="13324" width="9" style="36"/>
    <col min="13325" max="13325" width="13.5" style="36" customWidth="1"/>
    <col min="13326" max="13326" width="15.25" style="36" customWidth="1"/>
    <col min="13327" max="13568" width="9" style="36"/>
    <col min="13569" max="13569" width="2.5" style="36" customWidth="1"/>
    <col min="13570" max="13570" width="20" style="36" customWidth="1"/>
    <col min="13571" max="13571" width="15.75" style="36" customWidth="1"/>
    <col min="13572" max="13572" width="9.375" style="36" customWidth="1"/>
    <col min="13573" max="13573" width="5" style="36" customWidth="1"/>
    <col min="13574" max="13574" width="10.375" style="36" customWidth="1"/>
    <col min="13575" max="13575" width="12.625" style="36" customWidth="1"/>
    <col min="13576" max="13576" width="11.25" style="36" customWidth="1"/>
    <col min="13577" max="13580" width="9" style="36"/>
    <col min="13581" max="13581" width="13.5" style="36" customWidth="1"/>
    <col min="13582" max="13582" width="15.25" style="36" customWidth="1"/>
    <col min="13583" max="13824" width="9" style="36"/>
    <col min="13825" max="13825" width="2.5" style="36" customWidth="1"/>
    <col min="13826" max="13826" width="20" style="36" customWidth="1"/>
    <col min="13827" max="13827" width="15.75" style="36" customWidth="1"/>
    <col min="13828" max="13828" width="9.375" style="36" customWidth="1"/>
    <col min="13829" max="13829" width="5" style="36" customWidth="1"/>
    <col min="13830" max="13830" width="10.375" style="36" customWidth="1"/>
    <col min="13831" max="13831" width="12.625" style="36" customWidth="1"/>
    <col min="13832" max="13832" width="11.25" style="36" customWidth="1"/>
    <col min="13833" max="13836" width="9" style="36"/>
    <col min="13837" max="13837" width="13.5" style="36" customWidth="1"/>
    <col min="13838" max="13838" width="15.25" style="36" customWidth="1"/>
    <col min="13839" max="14080" width="9" style="36"/>
    <col min="14081" max="14081" width="2.5" style="36" customWidth="1"/>
    <col min="14082" max="14082" width="20" style="36" customWidth="1"/>
    <col min="14083" max="14083" width="15.75" style="36" customWidth="1"/>
    <col min="14084" max="14084" width="9.375" style="36" customWidth="1"/>
    <col min="14085" max="14085" width="5" style="36" customWidth="1"/>
    <col min="14086" max="14086" width="10.375" style="36" customWidth="1"/>
    <col min="14087" max="14087" width="12.625" style="36" customWidth="1"/>
    <col min="14088" max="14088" width="11.25" style="36" customWidth="1"/>
    <col min="14089" max="14092" width="9" style="36"/>
    <col min="14093" max="14093" width="13.5" style="36" customWidth="1"/>
    <col min="14094" max="14094" width="15.25" style="36" customWidth="1"/>
    <col min="14095" max="14336" width="9" style="36"/>
    <col min="14337" max="14337" width="2.5" style="36" customWidth="1"/>
    <col min="14338" max="14338" width="20" style="36" customWidth="1"/>
    <col min="14339" max="14339" width="15.75" style="36" customWidth="1"/>
    <col min="14340" max="14340" width="9.375" style="36" customWidth="1"/>
    <col min="14341" max="14341" width="5" style="36" customWidth="1"/>
    <col min="14342" max="14342" width="10.375" style="36" customWidth="1"/>
    <col min="14343" max="14343" width="12.625" style="36" customWidth="1"/>
    <col min="14344" max="14344" width="11.25" style="36" customWidth="1"/>
    <col min="14345" max="14348" width="9" style="36"/>
    <col min="14349" max="14349" width="13.5" style="36" customWidth="1"/>
    <col min="14350" max="14350" width="15.25" style="36" customWidth="1"/>
    <col min="14351" max="14592" width="9" style="36"/>
    <col min="14593" max="14593" width="2.5" style="36" customWidth="1"/>
    <col min="14594" max="14594" width="20" style="36" customWidth="1"/>
    <col min="14595" max="14595" width="15.75" style="36" customWidth="1"/>
    <col min="14596" max="14596" width="9.375" style="36" customWidth="1"/>
    <col min="14597" max="14597" width="5" style="36" customWidth="1"/>
    <col min="14598" max="14598" width="10.375" style="36" customWidth="1"/>
    <col min="14599" max="14599" width="12.625" style="36" customWidth="1"/>
    <col min="14600" max="14600" width="11.25" style="36" customWidth="1"/>
    <col min="14601" max="14604" width="9" style="36"/>
    <col min="14605" max="14605" width="13.5" style="36" customWidth="1"/>
    <col min="14606" max="14606" width="15.25" style="36" customWidth="1"/>
    <col min="14607" max="14848" width="9" style="36"/>
    <col min="14849" max="14849" width="2.5" style="36" customWidth="1"/>
    <col min="14850" max="14850" width="20" style="36" customWidth="1"/>
    <col min="14851" max="14851" width="15.75" style="36" customWidth="1"/>
    <col min="14852" max="14852" width="9.375" style="36" customWidth="1"/>
    <col min="14853" max="14853" width="5" style="36" customWidth="1"/>
    <col min="14854" max="14854" width="10.375" style="36" customWidth="1"/>
    <col min="14855" max="14855" width="12.625" style="36" customWidth="1"/>
    <col min="14856" max="14856" width="11.25" style="36" customWidth="1"/>
    <col min="14857" max="14860" width="9" style="36"/>
    <col min="14861" max="14861" width="13.5" style="36" customWidth="1"/>
    <col min="14862" max="14862" width="15.25" style="36" customWidth="1"/>
    <col min="14863" max="15104" width="9" style="36"/>
    <col min="15105" max="15105" width="2.5" style="36" customWidth="1"/>
    <col min="15106" max="15106" width="20" style="36" customWidth="1"/>
    <col min="15107" max="15107" width="15.75" style="36" customWidth="1"/>
    <col min="15108" max="15108" width="9.375" style="36" customWidth="1"/>
    <col min="15109" max="15109" width="5" style="36" customWidth="1"/>
    <col min="15110" max="15110" width="10.375" style="36" customWidth="1"/>
    <col min="15111" max="15111" width="12.625" style="36" customWidth="1"/>
    <col min="15112" max="15112" width="11.25" style="36" customWidth="1"/>
    <col min="15113" max="15116" width="9" style="36"/>
    <col min="15117" max="15117" width="13.5" style="36" customWidth="1"/>
    <col min="15118" max="15118" width="15.25" style="36" customWidth="1"/>
    <col min="15119" max="15360" width="9" style="36"/>
    <col min="15361" max="15361" width="2.5" style="36" customWidth="1"/>
    <col min="15362" max="15362" width="20" style="36" customWidth="1"/>
    <col min="15363" max="15363" width="15.75" style="36" customWidth="1"/>
    <col min="15364" max="15364" width="9.375" style="36" customWidth="1"/>
    <col min="15365" max="15365" width="5" style="36" customWidth="1"/>
    <col min="15366" max="15366" width="10.375" style="36" customWidth="1"/>
    <col min="15367" max="15367" width="12.625" style="36" customWidth="1"/>
    <col min="15368" max="15368" width="11.25" style="36" customWidth="1"/>
    <col min="15369" max="15372" width="9" style="36"/>
    <col min="15373" max="15373" width="13.5" style="36" customWidth="1"/>
    <col min="15374" max="15374" width="15.25" style="36" customWidth="1"/>
    <col min="15375" max="15616" width="9" style="36"/>
    <col min="15617" max="15617" width="2.5" style="36" customWidth="1"/>
    <col min="15618" max="15618" width="20" style="36" customWidth="1"/>
    <col min="15619" max="15619" width="15.75" style="36" customWidth="1"/>
    <col min="15620" max="15620" width="9.375" style="36" customWidth="1"/>
    <col min="15621" max="15621" width="5" style="36" customWidth="1"/>
    <col min="15622" max="15622" width="10.375" style="36" customWidth="1"/>
    <col min="15623" max="15623" width="12.625" style="36" customWidth="1"/>
    <col min="15624" max="15624" width="11.25" style="36" customWidth="1"/>
    <col min="15625" max="15628" width="9" style="36"/>
    <col min="15629" max="15629" width="13.5" style="36" customWidth="1"/>
    <col min="15630" max="15630" width="15.25" style="36" customWidth="1"/>
    <col min="15631" max="15872" width="9" style="36"/>
    <col min="15873" max="15873" width="2.5" style="36" customWidth="1"/>
    <col min="15874" max="15874" width="20" style="36" customWidth="1"/>
    <col min="15875" max="15875" width="15.75" style="36" customWidth="1"/>
    <col min="15876" max="15876" width="9.375" style="36" customWidth="1"/>
    <col min="15877" max="15877" width="5" style="36" customWidth="1"/>
    <col min="15878" max="15878" width="10.375" style="36" customWidth="1"/>
    <col min="15879" max="15879" width="12.625" style="36" customWidth="1"/>
    <col min="15880" max="15880" width="11.25" style="36" customWidth="1"/>
    <col min="15881" max="15884" width="9" style="36"/>
    <col min="15885" max="15885" width="13.5" style="36" customWidth="1"/>
    <col min="15886" max="15886" width="15.25" style="36" customWidth="1"/>
    <col min="15887" max="16384" width="9" style="36"/>
  </cols>
  <sheetData>
    <row r="1" spans="1:10" ht="24" customHeight="1" x14ac:dyDescent="0.15">
      <c r="A1" s="222" t="s">
        <v>43</v>
      </c>
      <c r="B1" s="222"/>
      <c r="C1" s="80"/>
      <c r="D1" s="110"/>
      <c r="E1" s="80"/>
      <c r="F1" s="80"/>
      <c r="G1" s="81"/>
      <c r="H1" s="82">
        <f>+'科目別 (電気)'!G1+1</f>
        <v>4</v>
      </c>
    </row>
    <row r="2" spans="1:10" ht="24" customHeight="1" x14ac:dyDescent="0.15">
      <c r="A2" s="223" t="s">
        <v>2</v>
      </c>
      <c r="B2" s="224"/>
      <c r="C2" s="83" t="s">
        <v>3</v>
      </c>
      <c r="D2" s="111" t="s">
        <v>4</v>
      </c>
      <c r="E2" s="83" t="s">
        <v>5</v>
      </c>
      <c r="F2" s="83" t="s">
        <v>23</v>
      </c>
      <c r="G2" s="84" t="s">
        <v>6</v>
      </c>
      <c r="H2" s="85" t="s">
        <v>7</v>
      </c>
    </row>
    <row r="3" spans="1:10" ht="24" customHeight="1" x14ac:dyDescent="0.15">
      <c r="A3" s="112" t="s">
        <v>36</v>
      </c>
      <c r="B3" s="113" t="s">
        <v>44</v>
      </c>
      <c r="C3" s="114"/>
      <c r="D3" s="115"/>
      <c r="E3" s="116"/>
      <c r="F3" s="60"/>
      <c r="G3" s="117"/>
      <c r="H3" s="118"/>
    </row>
    <row r="4" spans="1:10" ht="24" customHeight="1" x14ac:dyDescent="0.15">
      <c r="A4" s="119"/>
      <c r="B4" s="120"/>
      <c r="C4" s="121"/>
      <c r="D4" s="122"/>
      <c r="E4" s="123"/>
      <c r="F4" s="60"/>
      <c r="G4" s="117"/>
      <c r="H4" s="118"/>
    </row>
    <row r="5" spans="1:10" ht="24" customHeight="1" x14ac:dyDescent="0.15">
      <c r="A5" s="119"/>
      <c r="B5" s="124" t="s">
        <v>45</v>
      </c>
      <c r="C5" s="125" t="s">
        <v>46</v>
      </c>
      <c r="D5" s="122">
        <v>66</v>
      </c>
      <c r="E5" s="123" t="s">
        <v>47</v>
      </c>
      <c r="F5" s="60"/>
      <c r="G5" s="117"/>
      <c r="H5" s="118"/>
      <c r="J5" s="64"/>
    </row>
    <row r="6" spans="1:10" ht="24" customHeight="1" x14ac:dyDescent="0.15">
      <c r="A6" s="119"/>
      <c r="B6" s="124" t="s">
        <v>45</v>
      </c>
      <c r="C6" s="125" t="s">
        <v>48</v>
      </c>
      <c r="D6" s="122">
        <v>44</v>
      </c>
      <c r="E6" s="123" t="s">
        <v>47</v>
      </c>
      <c r="F6" s="60"/>
      <c r="G6" s="117"/>
      <c r="H6" s="118"/>
      <c r="J6" s="64"/>
    </row>
    <row r="7" spans="1:10" ht="24" customHeight="1" x14ac:dyDescent="0.15">
      <c r="A7" s="119"/>
      <c r="B7" s="124" t="s">
        <v>49</v>
      </c>
      <c r="C7" s="125" t="s">
        <v>50</v>
      </c>
      <c r="D7" s="122">
        <v>12</v>
      </c>
      <c r="E7" s="123" t="s">
        <v>24</v>
      </c>
      <c r="F7" s="60"/>
      <c r="G7" s="117"/>
      <c r="H7" s="118"/>
      <c r="J7" s="64"/>
    </row>
    <row r="8" spans="1:10" ht="24" customHeight="1" x14ac:dyDescent="0.15">
      <c r="A8" s="119"/>
      <c r="B8" s="124" t="s">
        <v>51</v>
      </c>
      <c r="C8" s="125" t="s">
        <v>52</v>
      </c>
      <c r="D8" s="122">
        <v>426</v>
      </c>
      <c r="E8" s="123" t="s">
        <v>24</v>
      </c>
      <c r="F8" s="60"/>
      <c r="G8" s="117"/>
      <c r="H8" s="118"/>
      <c r="J8" s="64"/>
    </row>
    <row r="9" spans="1:10" ht="24" customHeight="1" x14ac:dyDescent="0.15">
      <c r="A9" s="119"/>
      <c r="B9" s="124" t="s">
        <v>51</v>
      </c>
      <c r="C9" s="125" t="s">
        <v>53</v>
      </c>
      <c r="D9" s="122">
        <v>109</v>
      </c>
      <c r="E9" s="123" t="s">
        <v>24</v>
      </c>
      <c r="F9" s="60"/>
      <c r="G9" s="117"/>
      <c r="H9" s="118"/>
      <c r="J9" s="64"/>
    </row>
    <row r="10" spans="1:10" ht="24" customHeight="1" x14ac:dyDescent="0.15">
      <c r="A10" s="119"/>
      <c r="B10" s="124" t="s">
        <v>51</v>
      </c>
      <c r="C10" s="125" t="s">
        <v>54</v>
      </c>
      <c r="D10" s="122">
        <v>470</v>
      </c>
      <c r="E10" s="123" t="s">
        <v>24</v>
      </c>
      <c r="F10" s="60"/>
      <c r="G10" s="117"/>
      <c r="H10" s="118"/>
      <c r="J10" s="64"/>
    </row>
    <row r="11" spans="1:10" ht="24" customHeight="1" x14ac:dyDescent="0.15">
      <c r="A11" s="119"/>
      <c r="B11" s="124" t="s">
        <v>51</v>
      </c>
      <c r="C11" s="125" t="s">
        <v>55</v>
      </c>
      <c r="D11" s="122">
        <v>108</v>
      </c>
      <c r="E11" s="123" t="s">
        <v>24</v>
      </c>
      <c r="F11" s="60"/>
      <c r="G11" s="117"/>
      <c r="H11" s="118"/>
      <c r="J11" s="64"/>
    </row>
    <row r="12" spans="1:10" ht="24" customHeight="1" x14ac:dyDescent="0.15">
      <c r="A12" s="119"/>
      <c r="B12" s="124" t="s">
        <v>51</v>
      </c>
      <c r="C12" s="125" t="s">
        <v>56</v>
      </c>
      <c r="D12" s="122">
        <v>108</v>
      </c>
      <c r="E12" s="123" t="s">
        <v>24</v>
      </c>
      <c r="F12" s="60"/>
      <c r="G12" s="117"/>
      <c r="H12" s="118"/>
      <c r="J12" s="64"/>
    </row>
    <row r="13" spans="1:10" ht="24" customHeight="1" x14ac:dyDescent="0.15">
      <c r="A13" s="119"/>
      <c r="B13" s="124" t="s">
        <v>57</v>
      </c>
      <c r="C13" s="125" t="s">
        <v>58</v>
      </c>
      <c r="D13" s="122">
        <v>109</v>
      </c>
      <c r="E13" s="123" t="s">
        <v>24</v>
      </c>
      <c r="F13" s="60"/>
      <c r="G13" s="117"/>
      <c r="H13" s="118"/>
      <c r="J13" s="64"/>
    </row>
    <row r="14" spans="1:10" ht="24" customHeight="1" x14ac:dyDescent="0.15">
      <c r="A14" s="119"/>
      <c r="B14" s="124" t="s">
        <v>57</v>
      </c>
      <c r="C14" s="125" t="s">
        <v>59</v>
      </c>
      <c r="D14" s="122">
        <v>103</v>
      </c>
      <c r="E14" s="123" t="s">
        <v>24</v>
      </c>
      <c r="F14" s="60"/>
      <c r="G14" s="117"/>
      <c r="H14" s="118"/>
      <c r="J14" s="64"/>
    </row>
    <row r="15" spans="1:10" ht="24" customHeight="1" x14ac:dyDescent="0.15">
      <c r="A15" s="119"/>
      <c r="B15" s="124" t="s">
        <v>60</v>
      </c>
      <c r="C15" s="125" t="s">
        <v>61</v>
      </c>
      <c r="D15" s="122">
        <v>12</v>
      </c>
      <c r="E15" s="123" t="s">
        <v>24</v>
      </c>
      <c r="F15" s="60"/>
      <c r="G15" s="117"/>
      <c r="H15" s="118"/>
      <c r="J15" s="64"/>
    </row>
    <row r="16" spans="1:10" ht="24" customHeight="1" x14ac:dyDescent="0.15">
      <c r="A16" s="119"/>
      <c r="B16" s="124" t="s">
        <v>62</v>
      </c>
      <c r="C16" s="125" t="s">
        <v>63</v>
      </c>
      <c r="D16" s="122">
        <v>102</v>
      </c>
      <c r="E16" s="123" t="s">
        <v>24</v>
      </c>
      <c r="F16" s="60"/>
      <c r="G16" s="117"/>
      <c r="H16" s="118"/>
      <c r="J16" s="64"/>
    </row>
    <row r="17" spans="1:10" ht="24" customHeight="1" x14ac:dyDescent="0.15">
      <c r="A17" s="119"/>
      <c r="B17" s="124" t="s">
        <v>64</v>
      </c>
      <c r="C17" s="125" t="s">
        <v>65</v>
      </c>
      <c r="D17" s="122">
        <v>509</v>
      </c>
      <c r="E17" s="123" t="s">
        <v>24</v>
      </c>
      <c r="F17" s="60"/>
      <c r="G17" s="117"/>
      <c r="H17" s="118"/>
      <c r="J17" s="64"/>
    </row>
    <row r="18" spans="1:10" ht="24" customHeight="1" x14ac:dyDescent="0.15">
      <c r="A18" s="119"/>
      <c r="B18" s="126" t="s">
        <v>66</v>
      </c>
      <c r="C18" s="125" t="s">
        <v>67</v>
      </c>
      <c r="D18" s="122">
        <v>102</v>
      </c>
      <c r="E18" s="123" t="s">
        <v>24</v>
      </c>
      <c r="F18" s="60"/>
      <c r="G18" s="117"/>
      <c r="H18" s="118"/>
      <c r="J18" s="64"/>
    </row>
    <row r="19" spans="1:10" ht="24" customHeight="1" x14ac:dyDescent="0.15">
      <c r="A19" s="119"/>
      <c r="B19" s="124" t="s">
        <v>68</v>
      </c>
      <c r="C19" s="125" t="s">
        <v>48</v>
      </c>
      <c r="D19" s="122">
        <v>1</v>
      </c>
      <c r="E19" s="123" t="s">
        <v>69</v>
      </c>
      <c r="F19" s="60"/>
      <c r="G19" s="117"/>
      <c r="H19" s="118"/>
      <c r="J19" s="64"/>
    </row>
    <row r="20" spans="1:10" ht="24" customHeight="1" x14ac:dyDescent="0.15">
      <c r="A20" s="119"/>
      <c r="B20" s="124" t="s">
        <v>70</v>
      </c>
      <c r="C20" s="125" t="s">
        <v>71</v>
      </c>
      <c r="D20" s="122">
        <v>1</v>
      </c>
      <c r="E20" s="123" t="s">
        <v>72</v>
      </c>
      <c r="F20" s="60"/>
      <c r="G20" s="117"/>
      <c r="H20" s="118"/>
      <c r="J20" s="64"/>
    </row>
    <row r="21" spans="1:10" ht="24" customHeight="1" x14ac:dyDescent="0.15">
      <c r="A21" s="119"/>
      <c r="B21" s="124" t="s">
        <v>70</v>
      </c>
      <c r="C21" s="125" t="s">
        <v>73</v>
      </c>
      <c r="D21" s="122">
        <v>4</v>
      </c>
      <c r="E21" s="123" t="s">
        <v>72</v>
      </c>
      <c r="F21" s="60"/>
      <c r="G21" s="117"/>
      <c r="H21" s="118"/>
      <c r="J21" s="64"/>
    </row>
    <row r="22" spans="1:10" ht="24" customHeight="1" x14ac:dyDescent="0.15">
      <c r="A22" s="119"/>
      <c r="B22" s="124" t="s">
        <v>70</v>
      </c>
      <c r="C22" s="125" t="s">
        <v>74</v>
      </c>
      <c r="D22" s="122">
        <v>1</v>
      </c>
      <c r="E22" s="123" t="s">
        <v>72</v>
      </c>
      <c r="F22" s="60"/>
      <c r="G22" s="117"/>
      <c r="H22" s="118"/>
    </row>
    <row r="23" spans="1:10" ht="24" customHeight="1" x14ac:dyDescent="0.15">
      <c r="A23" s="119"/>
      <c r="B23" s="124" t="s">
        <v>70</v>
      </c>
      <c r="C23" s="125" t="s">
        <v>75</v>
      </c>
      <c r="D23" s="122">
        <v>1</v>
      </c>
      <c r="E23" s="123" t="s">
        <v>72</v>
      </c>
      <c r="F23" s="60"/>
      <c r="G23" s="117"/>
      <c r="H23" s="118"/>
    </row>
    <row r="24" spans="1:10" ht="24" customHeight="1" x14ac:dyDescent="0.15">
      <c r="A24" s="119"/>
      <c r="B24" s="124" t="s">
        <v>70</v>
      </c>
      <c r="C24" s="125" t="s">
        <v>76</v>
      </c>
      <c r="D24" s="122">
        <v>1</v>
      </c>
      <c r="E24" s="123" t="s">
        <v>72</v>
      </c>
      <c r="F24" s="60"/>
      <c r="G24" s="117"/>
      <c r="H24" s="118"/>
    </row>
    <row r="25" spans="1:10" ht="24" customHeight="1" x14ac:dyDescent="0.15">
      <c r="A25" s="119"/>
      <c r="B25" s="124" t="s">
        <v>70</v>
      </c>
      <c r="C25" s="125" t="s">
        <v>77</v>
      </c>
      <c r="D25" s="122">
        <v>1</v>
      </c>
      <c r="E25" s="123" t="s">
        <v>72</v>
      </c>
      <c r="F25" s="60"/>
      <c r="G25" s="117"/>
      <c r="H25" s="118"/>
    </row>
    <row r="26" spans="1:10" ht="24" customHeight="1" x14ac:dyDescent="0.15">
      <c r="A26" s="119"/>
      <c r="B26" s="124" t="s">
        <v>70</v>
      </c>
      <c r="C26" s="125" t="s">
        <v>78</v>
      </c>
      <c r="D26" s="122">
        <v>1</v>
      </c>
      <c r="E26" s="123" t="s">
        <v>72</v>
      </c>
      <c r="F26" s="60"/>
      <c r="G26" s="117"/>
      <c r="H26" s="118"/>
    </row>
    <row r="27" spans="1:10" ht="24" customHeight="1" x14ac:dyDescent="0.15">
      <c r="A27" s="119"/>
      <c r="B27" s="124" t="s">
        <v>70</v>
      </c>
      <c r="C27" s="125" t="s">
        <v>79</v>
      </c>
      <c r="D27" s="122">
        <v>1</v>
      </c>
      <c r="E27" s="123" t="s">
        <v>72</v>
      </c>
      <c r="F27" s="60"/>
      <c r="G27" s="117"/>
      <c r="H27" s="118"/>
    </row>
    <row r="28" spans="1:10" ht="24" customHeight="1" x14ac:dyDescent="0.15">
      <c r="A28" s="119"/>
      <c r="B28" s="124" t="s">
        <v>70</v>
      </c>
      <c r="C28" s="125" t="s">
        <v>80</v>
      </c>
      <c r="D28" s="122">
        <v>5</v>
      </c>
      <c r="E28" s="123" t="s">
        <v>72</v>
      </c>
      <c r="F28" s="60"/>
      <c r="G28" s="117"/>
      <c r="H28" s="118"/>
    </row>
    <row r="29" spans="1:10" ht="24" customHeight="1" x14ac:dyDescent="0.15">
      <c r="A29" s="119"/>
      <c r="B29" s="124" t="s">
        <v>70</v>
      </c>
      <c r="C29" s="125" t="s">
        <v>81</v>
      </c>
      <c r="D29" s="122">
        <v>1</v>
      </c>
      <c r="E29" s="123" t="s">
        <v>72</v>
      </c>
      <c r="F29" s="60"/>
      <c r="G29" s="117"/>
      <c r="H29" s="118"/>
    </row>
    <row r="30" spans="1:10" ht="24" customHeight="1" x14ac:dyDescent="0.15">
      <c r="A30" s="119"/>
      <c r="B30" s="124" t="s">
        <v>82</v>
      </c>
      <c r="C30" s="125" t="s">
        <v>83</v>
      </c>
      <c r="D30" s="122">
        <v>3</v>
      </c>
      <c r="E30" s="123" t="s">
        <v>24</v>
      </c>
      <c r="F30" s="60"/>
      <c r="G30" s="117"/>
      <c r="H30" s="118"/>
    </row>
    <row r="31" spans="1:10" ht="24" customHeight="1" x14ac:dyDescent="0.15">
      <c r="A31" s="119"/>
      <c r="B31" s="127" t="s">
        <v>84</v>
      </c>
      <c r="C31" s="125" t="s">
        <v>85</v>
      </c>
      <c r="D31" s="122">
        <v>833</v>
      </c>
      <c r="E31" s="123" t="s">
        <v>24</v>
      </c>
      <c r="F31" s="60"/>
      <c r="G31" s="117"/>
      <c r="H31" s="118"/>
      <c r="J31" s="38"/>
    </row>
    <row r="32" spans="1:10" ht="24" customHeight="1" x14ac:dyDescent="0.15">
      <c r="A32" s="128"/>
      <c r="B32" s="129" t="s">
        <v>84</v>
      </c>
      <c r="C32" s="130" t="s">
        <v>86</v>
      </c>
      <c r="D32" s="131">
        <v>435</v>
      </c>
      <c r="E32" s="132" t="s">
        <v>24</v>
      </c>
      <c r="F32" s="133"/>
      <c r="G32" s="134"/>
      <c r="H32" s="135"/>
    </row>
    <row r="33" spans="1:10" ht="24" customHeight="1" x14ac:dyDescent="0.15">
      <c r="A33" s="222" t="s">
        <v>43</v>
      </c>
      <c r="B33" s="222"/>
      <c r="C33" s="136"/>
      <c r="D33" s="110"/>
      <c r="E33" s="80"/>
      <c r="F33" s="80"/>
      <c r="G33" s="81"/>
      <c r="H33" s="82">
        <f>H1+1</f>
        <v>5</v>
      </c>
    </row>
    <row r="34" spans="1:10" ht="24" customHeight="1" x14ac:dyDescent="0.15">
      <c r="A34" s="223" t="s">
        <v>2</v>
      </c>
      <c r="B34" s="224"/>
      <c r="C34" s="83" t="s">
        <v>3</v>
      </c>
      <c r="D34" s="111" t="s">
        <v>4</v>
      </c>
      <c r="E34" s="83" t="s">
        <v>5</v>
      </c>
      <c r="F34" s="83" t="s">
        <v>23</v>
      </c>
      <c r="G34" s="84" t="s">
        <v>6</v>
      </c>
      <c r="H34" s="85" t="s">
        <v>7</v>
      </c>
    </row>
    <row r="35" spans="1:10" ht="24" customHeight="1" x14ac:dyDescent="0.15">
      <c r="A35" s="112"/>
      <c r="B35" s="126" t="s">
        <v>84</v>
      </c>
      <c r="C35" s="137" t="s">
        <v>87</v>
      </c>
      <c r="D35" s="115">
        <v>164</v>
      </c>
      <c r="E35" s="116" t="s">
        <v>24</v>
      </c>
      <c r="F35" s="60"/>
      <c r="G35" s="117"/>
      <c r="H35" s="118"/>
    </row>
    <row r="36" spans="1:10" ht="24" customHeight="1" x14ac:dyDescent="0.15">
      <c r="A36" s="119"/>
      <c r="B36" s="124" t="s">
        <v>82</v>
      </c>
      <c r="C36" s="125" t="s">
        <v>88</v>
      </c>
      <c r="D36" s="122">
        <v>458</v>
      </c>
      <c r="E36" s="123" t="s">
        <v>24</v>
      </c>
      <c r="F36" s="60"/>
      <c r="G36" s="117"/>
      <c r="H36" s="118"/>
    </row>
    <row r="37" spans="1:10" ht="24" customHeight="1" x14ac:dyDescent="0.15">
      <c r="A37" s="119"/>
      <c r="B37" s="124" t="s">
        <v>89</v>
      </c>
      <c r="C37" s="125" t="s">
        <v>90</v>
      </c>
      <c r="D37" s="122">
        <v>1</v>
      </c>
      <c r="E37" s="123" t="s">
        <v>91</v>
      </c>
      <c r="F37" s="60"/>
      <c r="G37" s="117"/>
      <c r="H37" s="118"/>
      <c r="J37" s="64"/>
    </row>
    <row r="38" spans="1:10" ht="24" customHeight="1" x14ac:dyDescent="0.15">
      <c r="A38" s="119"/>
      <c r="B38" s="124" t="s">
        <v>92</v>
      </c>
      <c r="C38" s="125" t="s">
        <v>93</v>
      </c>
      <c r="D38" s="122">
        <v>2</v>
      </c>
      <c r="E38" s="123" t="s">
        <v>94</v>
      </c>
      <c r="F38" s="60"/>
      <c r="G38" s="117"/>
      <c r="H38" s="118"/>
      <c r="J38" s="64"/>
    </row>
    <row r="39" spans="1:10" ht="24" customHeight="1" x14ac:dyDescent="0.15">
      <c r="A39" s="119"/>
      <c r="B39" s="124" t="s">
        <v>95</v>
      </c>
      <c r="C39" s="125" t="s">
        <v>96</v>
      </c>
      <c r="D39" s="122">
        <v>1</v>
      </c>
      <c r="E39" s="123" t="s">
        <v>97</v>
      </c>
      <c r="F39" s="60"/>
      <c r="G39" s="117"/>
      <c r="H39" s="118"/>
      <c r="J39" s="64"/>
    </row>
    <row r="40" spans="1:10" ht="24" customHeight="1" x14ac:dyDescent="0.15">
      <c r="A40" s="119"/>
      <c r="B40" s="124" t="s">
        <v>98</v>
      </c>
      <c r="C40" s="125" t="s">
        <v>99</v>
      </c>
      <c r="D40" s="122">
        <v>1</v>
      </c>
      <c r="E40" s="123" t="s">
        <v>72</v>
      </c>
      <c r="F40" s="60"/>
      <c r="G40" s="117"/>
      <c r="H40" s="118"/>
      <c r="J40" s="64"/>
    </row>
    <row r="41" spans="1:10" ht="24" customHeight="1" x14ac:dyDescent="0.15">
      <c r="A41" s="119"/>
      <c r="B41" s="124" t="s">
        <v>98</v>
      </c>
      <c r="C41" s="125" t="s">
        <v>100</v>
      </c>
      <c r="D41" s="122">
        <v>1</v>
      </c>
      <c r="E41" s="123" t="s">
        <v>72</v>
      </c>
      <c r="F41" s="60"/>
      <c r="G41" s="117"/>
      <c r="H41" s="118"/>
      <c r="J41" s="64"/>
    </row>
    <row r="42" spans="1:10" ht="24" customHeight="1" x14ac:dyDescent="0.15">
      <c r="A42" s="119"/>
      <c r="B42" s="124" t="s">
        <v>98</v>
      </c>
      <c r="C42" s="125" t="s">
        <v>101</v>
      </c>
      <c r="D42" s="122">
        <v>1</v>
      </c>
      <c r="E42" s="123" t="s">
        <v>72</v>
      </c>
      <c r="F42" s="60"/>
      <c r="G42" s="117"/>
      <c r="H42" s="118"/>
      <c r="J42" s="64"/>
    </row>
    <row r="43" spans="1:10" ht="24" customHeight="1" x14ac:dyDescent="0.15">
      <c r="A43" s="119"/>
      <c r="B43" s="124" t="s">
        <v>98</v>
      </c>
      <c r="C43" s="125" t="s">
        <v>102</v>
      </c>
      <c r="D43" s="122">
        <v>1</v>
      </c>
      <c r="E43" s="123" t="s">
        <v>72</v>
      </c>
      <c r="F43" s="60"/>
      <c r="G43" s="117"/>
      <c r="H43" s="118"/>
      <c r="J43" s="64"/>
    </row>
    <row r="44" spans="1:10" ht="24" customHeight="1" x14ac:dyDescent="0.15">
      <c r="A44" s="119"/>
      <c r="B44" s="124" t="s">
        <v>98</v>
      </c>
      <c r="C44" s="125" t="s">
        <v>103</v>
      </c>
      <c r="D44" s="122">
        <v>2</v>
      </c>
      <c r="E44" s="123" t="s">
        <v>72</v>
      </c>
      <c r="F44" s="60"/>
      <c r="G44" s="117"/>
      <c r="H44" s="118"/>
      <c r="J44" s="64"/>
    </row>
    <row r="45" spans="1:10" ht="24" customHeight="1" x14ac:dyDescent="0.15">
      <c r="A45" s="119"/>
      <c r="B45" s="124" t="s">
        <v>104</v>
      </c>
      <c r="C45" s="125" t="s">
        <v>105</v>
      </c>
      <c r="D45" s="122">
        <v>4</v>
      </c>
      <c r="E45" s="123" t="s">
        <v>106</v>
      </c>
      <c r="F45" s="60"/>
      <c r="G45" s="117"/>
      <c r="H45" s="118"/>
      <c r="J45" s="64"/>
    </row>
    <row r="46" spans="1:10" ht="24" customHeight="1" x14ac:dyDescent="0.15">
      <c r="A46" s="119"/>
      <c r="B46" s="124" t="s">
        <v>107</v>
      </c>
      <c r="C46" s="125" t="s">
        <v>108</v>
      </c>
      <c r="D46" s="122">
        <v>1</v>
      </c>
      <c r="E46" s="123" t="s">
        <v>31</v>
      </c>
      <c r="F46" s="60"/>
      <c r="G46" s="117"/>
      <c r="H46" s="118"/>
      <c r="J46" s="64"/>
    </row>
    <row r="47" spans="1:10" ht="24" customHeight="1" x14ac:dyDescent="0.15">
      <c r="A47" s="119"/>
      <c r="B47" s="124" t="s">
        <v>109</v>
      </c>
      <c r="C47" s="125" t="s">
        <v>110</v>
      </c>
      <c r="D47" s="122">
        <v>275</v>
      </c>
      <c r="E47" s="123" t="s">
        <v>24</v>
      </c>
      <c r="F47" s="60"/>
      <c r="G47" s="117"/>
      <c r="H47" s="118"/>
      <c r="J47" s="64"/>
    </row>
    <row r="48" spans="1:10" ht="24" customHeight="1" x14ac:dyDescent="0.15">
      <c r="A48" s="119"/>
      <c r="B48" s="124" t="s">
        <v>111</v>
      </c>
      <c r="C48" s="125" t="s">
        <v>112</v>
      </c>
      <c r="D48" s="122">
        <v>24</v>
      </c>
      <c r="E48" s="123" t="s">
        <v>72</v>
      </c>
      <c r="F48" s="60"/>
      <c r="G48" s="117"/>
      <c r="H48" s="118"/>
      <c r="J48" s="64"/>
    </row>
    <row r="49" spans="1:10" ht="24" customHeight="1" x14ac:dyDescent="0.15">
      <c r="A49" s="119"/>
      <c r="B49" s="124" t="s">
        <v>111</v>
      </c>
      <c r="C49" s="125" t="s">
        <v>113</v>
      </c>
      <c r="D49" s="122">
        <v>9</v>
      </c>
      <c r="E49" s="123" t="s">
        <v>72</v>
      </c>
      <c r="F49" s="60"/>
      <c r="G49" s="117"/>
      <c r="H49" s="118"/>
      <c r="J49" s="64"/>
    </row>
    <row r="50" spans="1:10" ht="24" customHeight="1" x14ac:dyDescent="0.15">
      <c r="A50" s="119"/>
      <c r="B50" s="126" t="s">
        <v>111</v>
      </c>
      <c r="C50" s="125" t="s">
        <v>114</v>
      </c>
      <c r="D50" s="122">
        <v>15</v>
      </c>
      <c r="E50" s="123" t="s">
        <v>72</v>
      </c>
      <c r="F50" s="60"/>
      <c r="G50" s="117"/>
      <c r="H50" s="118"/>
      <c r="J50" s="64"/>
    </row>
    <row r="51" spans="1:10" ht="24" customHeight="1" x14ac:dyDescent="0.15">
      <c r="A51" s="119"/>
      <c r="B51" s="124" t="s">
        <v>111</v>
      </c>
      <c r="C51" s="125" t="s">
        <v>115</v>
      </c>
      <c r="D51" s="122">
        <v>3</v>
      </c>
      <c r="E51" s="123" t="s">
        <v>72</v>
      </c>
      <c r="F51" s="60"/>
      <c r="G51" s="117"/>
      <c r="H51" s="118"/>
      <c r="J51" s="64"/>
    </row>
    <row r="52" spans="1:10" ht="24" customHeight="1" x14ac:dyDescent="0.15">
      <c r="A52" s="119"/>
      <c r="B52" s="124" t="s">
        <v>116</v>
      </c>
      <c r="C52" s="125" t="s">
        <v>115</v>
      </c>
      <c r="D52" s="122">
        <v>13</v>
      </c>
      <c r="E52" s="123" t="s">
        <v>72</v>
      </c>
      <c r="F52" s="60"/>
      <c r="G52" s="117"/>
      <c r="H52" s="118"/>
      <c r="J52" s="64"/>
    </row>
    <row r="53" spans="1:10" ht="24" customHeight="1" x14ac:dyDescent="0.15">
      <c r="A53" s="119"/>
      <c r="B53" s="124" t="s">
        <v>117</v>
      </c>
      <c r="C53" s="125" t="s">
        <v>118</v>
      </c>
      <c r="D53" s="122">
        <v>23</v>
      </c>
      <c r="E53" s="123" t="s">
        <v>24</v>
      </c>
      <c r="F53" s="60"/>
      <c r="G53" s="117"/>
      <c r="H53" s="118"/>
      <c r="J53" s="64"/>
    </row>
    <row r="54" spans="1:10" ht="24" customHeight="1" x14ac:dyDescent="0.15">
      <c r="A54" s="119"/>
      <c r="B54" s="124" t="s">
        <v>117</v>
      </c>
      <c r="C54" s="125" t="s">
        <v>119</v>
      </c>
      <c r="D54" s="122">
        <v>22</v>
      </c>
      <c r="E54" s="123" t="s">
        <v>24</v>
      </c>
      <c r="F54" s="60"/>
      <c r="G54" s="117"/>
      <c r="H54" s="118"/>
    </row>
    <row r="55" spans="1:10" ht="24" customHeight="1" x14ac:dyDescent="0.15">
      <c r="A55" s="119"/>
      <c r="B55" s="124" t="s">
        <v>120</v>
      </c>
      <c r="C55" s="125" t="s">
        <v>121</v>
      </c>
      <c r="D55" s="122">
        <v>3</v>
      </c>
      <c r="E55" s="123" t="s">
        <v>24</v>
      </c>
      <c r="F55" s="60"/>
      <c r="G55" s="117"/>
      <c r="H55" s="118"/>
    </row>
    <row r="56" spans="1:10" ht="24" customHeight="1" x14ac:dyDescent="0.15">
      <c r="A56" s="119"/>
      <c r="B56" s="124" t="s">
        <v>120</v>
      </c>
      <c r="C56" s="125" t="s">
        <v>122</v>
      </c>
      <c r="D56" s="122">
        <v>3</v>
      </c>
      <c r="E56" s="123" t="s">
        <v>24</v>
      </c>
      <c r="F56" s="60"/>
      <c r="G56" s="117"/>
      <c r="H56" s="118"/>
    </row>
    <row r="57" spans="1:10" ht="24" customHeight="1" x14ac:dyDescent="0.15">
      <c r="A57" s="119"/>
      <c r="B57" s="124" t="s">
        <v>123</v>
      </c>
      <c r="C57" s="125" t="s">
        <v>65</v>
      </c>
      <c r="D57" s="122">
        <v>19</v>
      </c>
      <c r="E57" s="123" t="s">
        <v>24</v>
      </c>
      <c r="F57" s="60"/>
      <c r="G57" s="117"/>
      <c r="H57" s="118"/>
    </row>
    <row r="58" spans="1:10" ht="24" customHeight="1" x14ac:dyDescent="0.15">
      <c r="A58" s="119"/>
      <c r="B58" s="124" t="s">
        <v>124</v>
      </c>
      <c r="C58" s="125" t="s">
        <v>58</v>
      </c>
      <c r="D58" s="122">
        <v>23</v>
      </c>
      <c r="E58" s="123" t="s">
        <v>24</v>
      </c>
      <c r="F58" s="60"/>
      <c r="G58" s="117"/>
      <c r="H58" s="118"/>
    </row>
    <row r="59" spans="1:10" ht="24" customHeight="1" x14ac:dyDescent="0.15">
      <c r="A59" s="119"/>
      <c r="B59" s="124" t="s">
        <v>124</v>
      </c>
      <c r="C59" s="125" t="s">
        <v>125</v>
      </c>
      <c r="D59" s="122">
        <v>45</v>
      </c>
      <c r="E59" s="123" t="s">
        <v>24</v>
      </c>
      <c r="F59" s="60"/>
      <c r="G59" s="117"/>
      <c r="H59" s="118"/>
    </row>
    <row r="60" spans="1:10" ht="24" customHeight="1" x14ac:dyDescent="0.15">
      <c r="A60" s="119"/>
      <c r="B60" s="124" t="s">
        <v>126</v>
      </c>
      <c r="C60" s="125" t="s">
        <v>127</v>
      </c>
      <c r="D60" s="122">
        <v>1</v>
      </c>
      <c r="E60" s="123" t="s">
        <v>31</v>
      </c>
      <c r="F60" s="60"/>
      <c r="G60" s="117"/>
      <c r="H60" s="118"/>
    </row>
    <row r="61" spans="1:10" ht="24" customHeight="1" x14ac:dyDescent="0.15">
      <c r="A61" s="119"/>
      <c r="B61" s="124" t="s">
        <v>126</v>
      </c>
      <c r="C61" s="125" t="s">
        <v>128</v>
      </c>
      <c r="D61" s="122">
        <v>1</v>
      </c>
      <c r="E61" s="123" t="s">
        <v>31</v>
      </c>
      <c r="F61" s="60"/>
      <c r="G61" s="117"/>
      <c r="H61" s="118"/>
    </row>
    <row r="62" spans="1:10" ht="24" customHeight="1" x14ac:dyDescent="0.15">
      <c r="A62" s="119"/>
      <c r="B62" s="124"/>
      <c r="C62" s="125"/>
      <c r="D62" s="122"/>
      <c r="E62" s="123"/>
      <c r="F62" s="60"/>
      <c r="G62" s="117"/>
      <c r="H62" s="118"/>
    </row>
    <row r="63" spans="1:10" ht="24" customHeight="1" x14ac:dyDescent="0.15">
      <c r="A63" s="119"/>
      <c r="B63" s="127" t="s">
        <v>129</v>
      </c>
      <c r="C63" s="125"/>
      <c r="D63" s="122"/>
      <c r="E63" s="123"/>
      <c r="F63" s="60"/>
      <c r="G63" s="117"/>
      <c r="H63" s="118"/>
    </row>
    <row r="64" spans="1:10" ht="24" customHeight="1" x14ac:dyDescent="0.15">
      <c r="A64" s="128"/>
      <c r="B64" s="129"/>
      <c r="C64" s="130"/>
      <c r="D64" s="131"/>
      <c r="E64" s="132"/>
      <c r="F64" s="133"/>
      <c r="G64" s="134"/>
      <c r="H64" s="135"/>
    </row>
    <row r="65" spans="1:10" ht="24" customHeight="1" x14ac:dyDescent="0.15">
      <c r="A65" s="222" t="s">
        <v>43</v>
      </c>
      <c r="B65" s="222"/>
      <c r="C65" s="80"/>
      <c r="D65" s="110"/>
      <c r="E65" s="80"/>
      <c r="F65" s="80"/>
      <c r="G65" s="81"/>
      <c r="H65" s="82">
        <f>H33+1</f>
        <v>6</v>
      </c>
    </row>
    <row r="66" spans="1:10" ht="24" customHeight="1" x14ac:dyDescent="0.15">
      <c r="A66" s="223" t="s">
        <v>2</v>
      </c>
      <c r="B66" s="224"/>
      <c r="C66" s="83" t="s">
        <v>3</v>
      </c>
      <c r="D66" s="111" t="s">
        <v>4</v>
      </c>
      <c r="E66" s="83" t="s">
        <v>5</v>
      </c>
      <c r="F66" s="83" t="s">
        <v>23</v>
      </c>
      <c r="G66" s="84" t="s">
        <v>6</v>
      </c>
      <c r="H66" s="85" t="s">
        <v>7</v>
      </c>
    </row>
    <row r="67" spans="1:10" ht="24" customHeight="1" x14ac:dyDescent="0.15">
      <c r="A67" s="112" t="s">
        <v>38</v>
      </c>
      <c r="B67" s="126" t="s">
        <v>130</v>
      </c>
      <c r="C67" s="137"/>
      <c r="D67" s="115"/>
      <c r="E67" s="116"/>
      <c r="F67" s="60"/>
      <c r="G67" s="117"/>
      <c r="H67" s="118"/>
    </row>
    <row r="68" spans="1:10" ht="24" customHeight="1" x14ac:dyDescent="0.15">
      <c r="A68" s="119"/>
      <c r="B68" s="124"/>
      <c r="C68" s="125"/>
      <c r="D68" s="122"/>
      <c r="E68" s="123"/>
      <c r="F68" s="60"/>
      <c r="G68" s="117"/>
      <c r="H68" s="118"/>
    </row>
    <row r="69" spans="1:10" ht="24" customHeight="1" x14ac:dyDescent="0.15">
      <c r="A69" s="119"/>
      <c r="B69" s="124" t="s">
        <v>131</v>
      </c>
      <c r="C69" s="125" t="s">
        <v>108</v>
      </c>
      <c r="D69" s="122">
        <v>1</v>
      </c>
      <c r="E69" s="123" t="s">
        <v>132</v>
      </c>
      <c r="F69" s="60"/>
      <c r="G69" s="117"/>
      <c r="H69" s="118"/>
      <c r="J69" s="64"/>
    </row>
    <row r="70" spans="1:10" ht="24" customHeight="1" x14ac:dyDescent="0.15">
      <c r="A70" s="119"/>
      <c r="B70" s="124" t="s">
        <v>133</v>
      </c>
      <c r="C70" s="125" t="s">
        <v>108</v>
      </c>
      <c r="D70" s="122">
        <v>1</v>
      </c>
      <c r="E70" s="123" t="s">
        <v>132</v>
      </c>
      <c r="F70" s="60"/>
      <c r="G70" s="117"/>
      <c r="H70" s="118"/>
      <c r="J70" s="64"/>
    </row>
    <row r="71" spans="1:10" ht="24" customHeight="1" x14ac:dyDescent="0.15">
      <c r="A71" s="119"/>
      <c r="B71" s="124" t="s">
        <v>134</v>
      </c>
      <c r="C71" s="125" t="s">
        <v>108</v>
      </c>
      <c r="D71" s="122">
        <v>1</v>
      </c>
      <c r="E71" s="123" t="s">
        <v>135</v>
      </c>
      <c r="F71" s="60"/>
      <c r="G71" s="117"/>
      <c r="H71" s="118"/>
      <c r="J71" s="64"/>
    </row>
    <row r="72" spans="1:10" ht="24" customHeight="1" x14ac:dyDescent="0.15">
      <c r="A72" s="119"/>
      <c r="B72" s="124" t="s">
        <v>136</v>
      </c>
      <c r="C72" s="125" t="s">
        <v>108</v>
      </c>
      <c r="D72" s="122">
        <v>1</v>
      </c>
      <c r="E72" s="123" t="s">
        <v>135</v>
      </c>
      <c r="F72" s="60"/>
      <c r="G72" s="117"/>
      <c r="H72" s="118"/>
      <c r="J72" s="64"/>
    </row>
    <row r="73" spans="1:10" ht="24" customHeight="1" x14ac:dyDescent="0.15">
      <c r="A73" s="119"/>
      <c r="B73" s="124" t="s">
        <v>137</v>
      </c>
      <c r="C73" s="125" t="s">
        <v>108</v>
      </c>
      <c r="D73" s="122">
        <v>1</v>
      </c>
      <c r="E73" s="123" t="s">
        <v>135</v>
      </c>
      <c r="F73" s="60"/>
      <c r="G73" s="117"/>
      <c r="H73" s="118"/>
      <c r="J73" s="64"/>
    </row>
    <row r="74" spans="1:10" ht="24" customHeight="1" x14ac:dyDescent="0.15">
      <c r="A74" s="119"/>
      <c r="B74" s="124" t="s">
        <v>138</v>
      </c>
      <c r="C74" s="125" t="s">
        <v>108</v>
      </c>
      <c r="D74" s="122">
        <v>1</v>
      </c>
      <c r="E74" s="123" t="s">
        <v>135</v>
      </c>
      <c r="F74" s="60"/>
      <c r="G74" s="117"/>
      <c r="H74" s="118"/>
      <c r="J74" s="64"/>
    </row>
    <row r="75" spans="1:10" ht="24" customHeight="1" x14ac:dyDescent="0.15">
      <c r="A75" s="119"/>
      <c r="B75" s="124" t="s">
        <v>139</v>
      </c>
      <c r="C75" s="125" t="s">
        <v>108</v>
      </c>
      <c r="D75" s="122">
        <v>1</v>
      </c>
      <c r="E75" s="123" t="s">
        <v>135</v>
      </c>
      <c r="F75" s="60"/>
      <c r="G75" s="117"/>
      <c r="H75" s="118"/>
      <c r="J75" s="64"/>
    </row>
    <row r="76" spans="1:10" ht="24" customHeight="1" x14ac:dyDescent="0.15">
      <c r="A76" s="119"/>
      <c r="B76" s="124" t="s">
        <v>140</v>
      </c>
      <c r="C76" s="125" t="s">
        <v>108</v>
      </c>
      <c r="D76" s="122">
        <v>1</v>
      </c>
      <c r="E76" s="123" t="s">
        <v>31</v>
      </c>
      <c r="F76" s="60"/>
      <c r="G76" s="117"/>
      <c r="H76" s="118"/>
      <c r="J76" s="64"/>
    </row>
    <row r="77" spans="1:10" ht="24" customHeight="1" x14ac:dyDescent="0.15">
      <c r="A77" s="119"/>
      <c r="B77" s="124" t="s">
        <v>141</v>
      </c>
      <c r="C77" s="125" t="s">
        <v>108</v>
      </c>
      <c r="D77" s="122">
        <v>1</v>
      </c>
      <c r="E77" s="123" t="s">
        <v>31</v>
      </c>
      <c r="F77" s="60"/>
      <c r="G77" s="117"/>
      <c r="H77" s="118"/>
      <c r="J77" s="64"/>
    </row>
    <row r="78" spans="1:10" ht="24" customHeight="1" x14ac:dyDescent="0.15">
      <c r="A78" s="119"/>
      <c r="B78" s="124" t="s">
        <v>142</v>
      </c>
      <c r="C78" s="138" t="s">
        <v>143</v>
      </c>
      <c r="D78" s="122">
        <v>1</v>
      </c>
      <c r="E78" s="123" t="s">
        <v>144</v>
      </c>
      <c r="F78" s="60"/>
      <c r="G78" s="117"/>
      <c r="H78" s="118"/>
      <c r="J78" s="64"/>
    </row>
    <row r="79" spans="1:10" ht="24" customHeight="1" x14ac:dyDescent="0.15">
      <c r="A79" s="119"/>
      <c r="B79" s="124" t="s">
        <v>142</v>
      </c>
      <c r="C79" s="139" t="s">
        <v>145</v>
      </c>
      <c r="D79" s="122">
        <v>1</v>
      </c>
      <c r="E79" s="123" t="s">
        <v>144</v>
      </c>
      <c r="F79" s="60"/>
      <c r="G79" s="117"/>
      <c r="H79" s="118"/>
      <c r="J79" s="64"/>
    </row>
    <row r="80" spans="1:10" ht="24" customHeight="1" x14ac:dyDescent="0.15">
      <c r="A80" s="119"/>
      <c r="B80" s="124" t="s">
        <v>146</v>
      </c>
      <c r="C80" s="125" t="s">
        <v>147</v>
      </c>
      <c r="D80" s="122">
        <v>2</v>
      </c>
      <c r="E80" s="123" t="s">
        <v>144</v>
      </c>
      <c r="F80" s="60"/>
      <c r="G80" s="117"/>
      <c r="H80" s="118"/>
      <c r="J80" s="64"/>
    </row>
    <row r="81" spans="1:10" ht="24" customHeight="1" x14ac:dyDescent="0.15">
      <c r="A81" s="119"/>
      <c r="B81" s="124" t="s">
        <v>148</v>
      </c>
      <c r="C81" s="125" t="s">
        <v>149</v>
      </c>
      <c r="D81" s="122">
        <v>2</v>
      </c>
      <c r="E81" s="123" t="s">
        <v>144</v>
      </c>
      <c r="F81" s="60"/>
      <c r="G81" s="117"/>
      <c r="H81" s="118"/>
      <c r="J81" s="64"/>
    </row>
    <row r="82" spans="1:10" ht="24" customHeight="1" x14ac:dyDescent="0.15">
      <c r="A82" s="119"/>
      <c r="B82" s="126" t="s">
        <v>150</v>
      </c>
      <c r="C82" s="125" t="s">
        <v>108</v>
      </c>
      <c r="D82" s="122">
        <v>1</v>
      </c>
      <c r="E82" s="123" t="s">
        <v>144</v>
      </c>
      <c r="F82" s="60"/>
      <c r="G82" s="117"/>
      <c r="H82" s="118"/>
      <c r="J82" s="64"/>
    </row>
    <row r="83" spans="1:10" ht="24" customHeight="1" x14ac:dyDescent="0.15">
      <c r="A83" s="119"/>
      <c r="B83" s="124" t="s">
        <v>151</v>
      </c>
      <c r="C83" s="125" t="s">
        <v>152</v>
      </c>
      <c r="D83" s="122">
        <v>1</v>
      </c>
      <c r="E83" s="123" t="s">
        <v>69</v>
      </c>
      <c r="F83" s="60"/>
      <c r="G83" s="117"/>
      <c r="H83" s="118"/>
      <c r="J83" s="64"/>
    </row>
    <row r="84" spans="1:10" ht="24" customHeight="1" x14ac:dyDescent="0.15">
      <c r="A84" s="119"/>
      <c r="B84" s="124" t="s">
        <v>153</v>
      </c>
      <c r="C84" s="125" t="s">
        <v>108</v>
      </c>
      <c r="D84" s="122">
        <v>1</v>
      </c>
      <c r="E84" s="123" t="s">
        <v>31</v>
      </c>
      <c r="F84" s="60"/>
      <c r="G84" s="117"/>
      <c r="H84" s="118"/>
      <c r="J84" s="64"/>
    </row>
    <row r="85" spans="1:10" ht="24" customHeight="1" x14ac:dyDescent="0.15">
      <c r="A85" s="119"/>
      <c r="B85" s="124" t="s">
        <v>154</v>
      </c>
      <c r="C85" s="125" t="s">
        <v>108</v>
      </c>
      <c r="D85" s="122">
        <v>1</v>
      </c>
      <c r="E85" s="123" t="s">
        <v>31</v>
      </c>
      <c r="F85" s="60"/>
      <c r="G85" s="117"/>
      <c r="H85" s="118"/>
      <c r="J85" s="64"/>
    </row>
    <row r="86" spans="1:10" ht="24" customHeight="1" x14ac:dyDescent="0.15">
      <c r="A86" s="119"/>
      <c r="B86" s="124" t="s">
        <v>155</v>
      </c>
      <c r="C86" s="125" t="s">
        <v>108</v>
      </c>
      <c r="D86" s="122">
        <v>1</v>
      </c>
      <c r="E86" s="123" t="s">
        <v>31</v>
      </c>
      <c r="F86" s="60"/>
      <c r="G86" s="117"/>
      <c r="H86" s="118"/>
    </row>
    <row r="87" spans="1:10" ht="24" customHeight="1" x14ac:dyDescent="0.15">
      <c r="A87" s="119"/>
      <c r="B87" s="124" t="s">
        <v>156</v>
      </c>
      <c r="C87" s="125" t="s">
        <v>108</v>
      </c>
      <c r="D87" s="122">
        <v>1</v>
      </c>
      <c r="E87" s="123" t="s">
        <v>31</v>
      </c>
      <c r="F87" s="60"/>
      <c r="G87" s="117"/>
      <c r="H87" s="118"/>
    </row>
    <row r="88" spans="1:10" ht="24" customHeight="1" x14ac:dyDescent="0.15">
      <c r="A88" s="119"/>
      <c r="B88" s="124" t="s">
        <v>126</v>
      </c>
      <c r="C88" s="125" t="s">
        <v>157</v>
      </c>
      <c r="D88" s="122">
        <v>1</v>
      </c>
      <c r="E88" s="123" t="s">
        <v>31</v>
      </c>
      <c r="F88" s="60"/>
      <c r="G88" s="117"/>
      <c r="H88" s="118"/>
    </row>
    <row r="89" spans="1:10" ht="24" customHeight="1" x14ac:dyDescent="0.15">
      <c r="A89" s="119"/>
      <c r="B89" s="124"/>
      <c r="C89" s="125"/>
      <c r="D89" s="122"/>
      <c r="E89" s="123"/>
      <c r="F89" s="60"/>
      <c r="G89" s="117"/>
      <c r="H89" s="118"/>
    </row>
    <row r="90" spans="1:10" ht="24" customHeight="1" x14ac:dyDescent="0.15">
      <c r="A90" s="119"/>
      <c r="B90" s="124"/>
      <c r="C90" s="125"/>
      <c r="D90" s="122"/>
      <c r="E90" s="123"/>
      <c r="F90" s="60"/>
      <c r="G90" s="117"/>
      <c r="H90" s="118"/>
    </row>
    <row r="91" spans="1:10" ht="24" customHeight="1" x14ac:dyDescent="0.15">
      <c r="A91" s="119"/>
      <c r="B91" s="124"/>
      <c r="C91" s="125"/>
      <c r="D91" s="122"/>
      <c r="E91" s="123"/>
      <c r="F91" s="60"/>
      <c r="G91" s="117"/>
      <c r="H91" s="118"/>
    </row>
    <row r="92" spans="1:10" ht="24" customHeight="1" x14ac:dyDescent="0.15">
      <c r="A92" s="119"/>
      <c r="B92" s="124"/>
      <c r="C92" s="125"/>
      <c r="D92" s="122"/>
      <c r="E92" s="123"/>
      <c r="F92" s="60"/>
      <c r="G92" s="117"/>
      <c r="H92" s="118"/>
    </row>
    <row r="93" spans="1:10" ht="24" customHeight="1" x14ac:dyDescent="0.15">
      <c r="A93" s="119"/>
      <c r="B93" s="124"/>
      <c r="C93" s="125"/>
      <c r="D93" s="122"/>
      <c r="E93" s="123"/>
      <c r="F93" s="60"/>
      <c r="G93" s="117"/>
      <c r="H93" s="118"/>
    </row>
    <row r="94" spans="1:10" ht="24" customHeight="1" x14ac:dyDescent="0.15">
      <c r="A94" s="119"/>
      <c r="B94" s="124"/>
      <c r="C94" s="125"/>
      <c r="D94" s="122"/>
      <c r="E94" s="123"/>
      <c r="F94" s="60"/>
      <c r="G94" s="117"/>
      <c r="H94" s="118"/>
    </row>
    <row r="95" spans="1:10" ht="24" customHeight="1" x14ac:dyDescent="0.15">
      <c r="A95" s="119"/>
      <c r="B95" s="127" t="s">
        <v>129</v>
      </c>
      <c r="C95" s="125"/>
      <c r="D95" s="122"/>
      <c r="E95" s="123"/>
      <c r="F95" s="60"/>
      <c r="G95" s="117"/>
      <c r="H95" s="118"/>
      <c r="J95" s="38"/>
    </row>
    <row r="96" spans="1:10" ht="24" customHeight="1" x14ac:dyDescent="0.15">
      <c r="A96" s="128"/>
      <c r="B96" s="129"/>
      <c r="C96" s="130"/>
      <c r="D96" s="131"/>
      <c r="E96" s="132"/>
      <c r="F96" s="133"/>
      <c r="G96" s="134"/>
      <c r="H96" s="135"/>
    </row>
    <row r="97" spans="1:10" ht="24" customHeight="1" x14ac:dyDescent="0.15">
      <c r="A97" s="222" t="s">
        <v>43</v>
      </c>
      <c r="B97" s="222"/>
      <c r="C97" s="80"/>
      <c r="D97" s="110"/>
      <c r="E97" s="80"/>
      <c r="F97" s="80"/>
      <c r="G97" s="81"/>
      <c r="H97" s="82">
        <f>H65+1</f>
        <v>7</v>
      </c>
    </row>
    <row r="98" spans="1:10" ht="24" customHeight="1" x14ac:dyDescent="0.15">
      <c r="A98" s="223" t="s">
        <v>2</v>
      </c>
      <c r="B98" s="224"/>
      <c r="C98" s="83" t="s">
        <v>3</v>
      </c>
      <c r="D98" s="111" t="s">
        <v>4</v>
      </c>
      <c r="E98" s="83" t="s">
        <v>5</v>
      </c>
      <c r="F98" s="83" t="s">
        <v>23</v>
      </c>
      <c r="G98" s="84" t="s">
        <v>6</v>
      </c>
      <c r="H98" s="85" t="s">
        <v>7</v>
      </c>
    </row>
    <row r="99" spans="1:10" ht="24" customHeight="1" x14ac:dyDescent="0.15">
      <c r="A99" s="112" t="s">
        <v>40</v>
      </c>
      <c r="B99" s="113" t="s">
        <v>158</v>
      </c>
      <c r="C99" s="114"/>
      <c r="D99" s="115"/>
      <c r="E99" s="116"/>
      <c r="F99" s="60"/>
      <c r="G99" s="117"/>
      <c r="H99" s="118"/>
    </row>
    <row r="100" spans="1:10" ht="24" customHeight="1" x14ac:dyDescent="0.15">
      <c r="A100" s="119"/>
      <c r="B100" s="120"/>
      <c r="C100" s="121"/>
      <c r="D100" s="122"/>
      <c r="E100" s="123"/>
      <c r="F100" s="60"/>
      <c r="G100" s="117"/>
      <c r="H100" s="118"/>
    </row>
    <row r="101" spans="1:10" ht="24" customHeight="1" x14ac:dyDescent="0.15">
      <c r="A101" s="119"/>
      <c r="B101" s="120" t="s">
        <v>159</v>
      </c>
      <c r="C101" s="121" t="s">
        <v>108</v>
      </c>
      <c r="D101" s="122">
        <v>1</v>
      </c>
      <c r="E101" s="123" t="s">
        <v>160</v>
      </c>
      <c r="F101" s="60"/>
      <c r="G101" s="117"/>
      <c r="H101" s="118"/>
      <c r="J101" s="64"/>
    </row>
    <row r="102" spans="1:10" ht="24" customHeight="1" x14ac:dyDescent="0.15">
      <c r="A102" s="119"/>
      <c r="B102" s="120" t="s">
        <v>161</v>
      </c>
      <c r="C102" s="121" t="s">
        <v>108</v>
      </c>
      <c r="D102" s="122">
        <v>1</v>
      </c>
      <c r="E102" s="123" t="s">
        <v>160</v>
      </c>
      <c r="F102" s="60"/>
      <c r="G102" s="117"/>
      <c r="H102" s="118"/>
      <c r="J102" s="64"/>
    </row>
    <row r="103" spans="1:10" ht="24" customHeight="1" x14ac:dyDescent="0.15">
      <c r="A103" s="119"/>
      <c r="B103" s="120" t="s">
        <v>162</v>
      </c>
      <c r="C103" s="121" t="s">
        <v>108</v>
      </c>
      <c r="D103" s="122">
        <v>1</v>
      </c>
      <c r="E103" s="123" t="s">
        <v>31</v>
      </c>
      <c r="F103" s="60"/>
      <c r="G103" s="117"/>
      <c r="H103" s="118"/>
      <c r="J103" s="64"/>
    </row>
    <row r="104" spans="1:10" ht="24" customHeight="1" x14ac:dyDescent="0.15">
      <c r="A104" s="119"/>
      <c r="B104" s="120"/>
      <c r="C104" s="121"/>
      <c r="D104" s="122"/>
      <c r="E104" s="123"/>
      <c r="F104" s="60"/>
      <c r="G104" s="117"/>
      <c r="H104" s="118"/>
      <c r="J104" s="64"/>
    </row>
    <row r="105" spans="1:10" ht="24" customHeight="1" x14ac:dyDescent="0.15">
      <c r="A105" s="119"/>
      <c r="B105" s="140"/>
      <c r="C105" s="141"/>
      <c r="D105" s="122"/>
      <c r="E105" s="123"/>
      <c r="F105" s="60"/>
      <c r="G105" s="117"/>
      <c r="H105" s="118"/>
      <c r="J105" s="64"/>
    </row>
    <row r="106" spans="1:10" ht="24" customHeight="1" x14ac:dyDescent="0.15">
      <c r="A106" s="119"/>
      <c r="B106" s="120"/>
      <c r="C106" s="141"/>
      <c r="D106" s="122"/>
      <c r="E106" s="123"/>
      <c r="F106" s="60"/>
      <c r="G106" s="117"/>
      <c r="H106" s="118"/>
      <c r="J106" s="64"/>
    </row>
    <row r="107" spans="1:10" ht="24" customHeight="1" x14ac:dyDescent="0.15">
      <c r="A107" s="119"/>
      <c r="B107" s="120"/>
      <c r="C107" s="141"/>
      <c r="D107" s="122"/>
      <c r="E107" s="123"/>
      <c r="F107" s="60"/>
      <c r="G107" s="117"/>
      <c r="H107" s="118"/>
      <c r="J107" s="64"/>
    </row>
    <row r="108" spans="1:10" ht="24" customHeight="1" x14ac:dyDescent="0.15">
      <c r="A108" s="119"/>
      <c r="B108" s="140"/>
      <c r="C108" s="121"/>
      <c r="D108" s="122"/>
      <c r="E108" s="123"/>
      <c r="F108" s="60"/>
      <c r="G108" s="117"/>
      <c r="H108" s="118"/>
      <c r="J108" s="64"/>
    </row>
    <row r="109" spans="1:10" ht="24" customHeight="1" x14ac:dyDescent="0.15">
      <c r="A109" s="119"/>
      <c r="B109" s="120"/>
      <c r="C109" s="121"/>
      <c r="D109" s="122"/>
      <c r="E109" s="123"/>
      <c r="F109" s="60"/>
      <c r="G109" s="117"/>
      <c r="H109" s="118"/>
      <c r="J109" s="64"/>
    </row>
    <row r="110" spans="1:10" ht="24" customHeight="1" x14ac:dyDescent="0.15">
      <c r="A110" s="119"/>
      <c r="B110" s="120"/>
      <c r="C110" s="121"/>
      <c r="D110" s="122"/>
      <c r="E110" s="123"/>
      <c r="F110" s="60"/>
      <c r="G110" s="117"/>
      <c r="H110" s="118"/>
      <c r="J110" s="64"/>
    </row>
    <row r="111" spans="1:10" ht="24" customHeight="1" x14ac:dyDescent="0.15">
      <c r="A111" s="119"/>
      <c r="B111" s="120"/>
      <c r="C111" s="121"/>
      <c r="D111" s="122"/>
      <c r="E111" s="123"/>
      <c r="F111" s="60"/>
      <c r="G111" s="117"/>
      <c r="H111" s="118"/>
      <c r="J111" s="64"/>
    </row>
    <row r="112" spans="1:10" ht="24" customHeight="1" x14ac:dyDescent="0.15">
      <c r="A112" s="119"/>
      <c r="B112" s="120"/>
      <c r="C112" s="121"/>
      <c r="D112" s="122"/>
      <c r="E112" s="123"/>
      <c r="F112" s="60"/>
      <c r="G112" s="117"/>
      <c r="H112" s="118"/>
      <c r="J112" s="64"/>
    </row>
    <row r="113" spans="1:10" ht="24" customHeight="1" x14ac:dyDescent="0.15">
      <c r="A113" s="119"/>
      <c r="B113" s="120"/>
      <c r="C113" s="121"/>
      <c r="D113" s="122"/>
      <c r="E113" s="123"/>
      <c r="F113" s="60"/>
      <c r="G113" s="117"/>
      <c r="H113" s="118"/>
      <c r="J113" s="64"/>
    </row>
    <row r="114" spans="1:10" ht="24" customHeight="1" x14ac:dyDescent="0.15">
      <c r="A114" s="119"/>
      <c r="B114" s="113"/>
      <c r="C114" s="121"/>
      <c r="D114" s="122"/>
      <c r="E114" s="123"/>
      <c r="F114" s="60"/>
      <c r="G114" s="117"/>
      <c r="H114" s="118"/>
      <c r="J114" s="64"/>
    </row>
    <row r="115" spans="1:10" ht="24" customHeight="1" x14ac:dyDescent="0.15">
      <c r="A115" s="119"/>
      <c r="B115" s="120"/>
      <c r="C115" s="121"/>
      <c r="D115" s="122"/>
      <c r="E115" s="123"/>
      <c r="F115" s="60"/>
      <c r="G115" s="117"/>
      <c r="H115" s="118"/>
      <c r="J115" s="64"/>
    </row>
    <row r="116" spans="1:10" ht="24" customHeight="1" x14ac:dyDescent="0.15">
      <c r="A116" s="119"/>
      <c r="B116" s="120"/>
      <c r="C116" s="121"/>
      <c r="D116" s="122"/>
      <c r="E116" s="123"/>
      <c r="F116" s="60"/>
      <c r="G116" s="117"/>
      <c r="H116" s="118"/>
      <c r="J116" s="64"/>
    </row>
    <row r="117" spans="1:10" ht="24" customHeight="1" x14ac:dyDescent="0.15">
      <c r="A117" s="119"/>
      <c r="B117" s="120"/>
      <c r="C117" s="121"/>
      <c r="D117" s="122"/>
      <c r="E117" s="123"/>
      <c r="F117" s="60"/>
      <c r="G117" s="117"/>
      <c r="H117" s="118"/>
      <c r="J117" s="64"/>
    </row>
    <row r="118" spans="1:10" ht="24" customHeight="1" x14ac:dyDescent="0.15">
      <c r="A118" s="119"/>
      <c r="B118" s="120"/>
      <c r="C118" s="121"/>
      <c r="D118" s="122"/>
      <c r="E118" s="123"/>
      <c r="F118" s="60"/>
      <c r="G118" s="117"/>
      <c r="H118" s="118"/>
    </row>
    <row r="119" spans="1:10" ht="24" customHeight="1" x14ac:dyDescent="0.15">
      <c r="A119" s="119"/>
      <c r="B119" s="120"/>
      <c r="C119" s="121"/>
      <c r="D119" s="122"/>
      <c r="E119" s="123"/>
      <c r="F119" s="60"/>
      <c r="G119" s="117"/>
      <c r="H119" s="118"/>
    </row>
    <row r="120" spans="1:10" ht="24" customHeight="1" x14ac:dyDescent="0.15">
      <c r="A120" s="119"/>
      <c r="B120" s="120"/>
      <c r="C120" s="121"/>
      <c r="D120" s="122"/>
      <c r="E120" s="123"/>
      <c r="F120" s="60"/>
      <c r="G120" s="117"/>
      <c r="H120" s="118"/>
    </row>
    <row r="121" spans="1:10" ht="24" customHeight="1" x14ac:dyDescent="0.15">
      <c r="A121" s="119"/>
      <c r="B121" s="120"/>
      <c r="C121" s="121"/>
      <c r="D121" s="122"/>
      <c r="E121" s="123"/>
      <c r="F121" s="60"/>
      <c r="G121" s="117"/>
      <c r="H121" s="118"/>
    </row>
    <row r="122" spans="1:10" ht="24" customHeight="1" x14ac:dyDescent="0.15">
      <c r="A122" s="119"/>
      <c r="B122" s="120"/>
      <c r="C122" s="121"/>
      <c r="D122" s="122"/>
      <c r="E122" s="123"/>
      <c r="F122" s="60"/>
      <c r="G122" s="117"/>
      <c r="H122" s="118"/>
    </row>
    <row r="123" spans="1:10" ht="24" customHeight="1" x14ac:dyDescent="0.15">
      <c r="A123" s="119"/>
      <c r="B123" s="120"/>
      <c r="C123" s="121"/>
      <c r="D123" s="122"/>
      <c r="E123" s="123"/>
      <c r="F123" s="60"/>
      <c r="G123" s="117"/>
      <c r="H123" s="118"/>
    </row>
    <row r="124" spans="1:10" ht="24" customHeight="1" x14ac:dyDescent="0.15">
      <c r="A124" s="119"/>
      <c r="B124" s="120"/>
      <c r="C124" s="121"/>
      <c r="D124" s="122"/>
      <c r="E124" s="123"/>
      <c r="F124" s="60"/>
      <c r="G124" s="117"/>
      <c r="H124" s="118"/>
    </row>
    <row r="125" spans="1:10" ht="24" customHeight="1" x14ac:dyDescent="0.15">
      <c r="A125" s="119"/>
      <c r="B125" s="120"/>
      <c r="C125" s="121"/>
      <c r="D125" s="122"/>
      <c r="E125" s="123"/>
      <c r="F125" s="60"/>
      <c r="G125" s="117"/>
      <c r="H125" s="118"/>
    </row>
    <row r="126" spans="1:10" ht="24" customHeight="1" x14ac:dyDescent="0.15">
      <c r="A126" s="119"/>
      <c r="B126" s="120"/>
      <c r="C126" s="121"/>
      <c r="D126" s="122"/>
      <c r="E126" s="123"/>
      <c r="F126" s="60"/>
      <c r="G126" s="117"/>
      <c r="H126" s="118"/>
    </row>
    <row r="127" spans="1:10" ht="24" customHeight="1" x14ac:dyDescent="0.15">
      <c r="A127" s="119"/>
      <c r="B127" s="142" t="s">
        <v>129</v>
      </c>
      <c r="C127" s="121"/>
      <c r="D127" s="122"/>
      <c r="E127" s="123"/>
      <c r="F127" s="60"/>
      <c r="G127" s="117"/>
      <c r="H127" s="118"/>
      <c r="J127" s="38"/>
    </row>
    <row r="128" spans="1:10" ht="24" customHeight="1" x14ac:dyDescent="0.15">
      <c r="A128" s="128"/>
      <c r="B128" s="143"/>
      <c r="C128" s="144"/>
      <c r="D128" s="131"/>
      <c r="E128" s="132"/>
      <c r="F128" s="133"/>
      <c r="G128" s="134"/>
      <c r="H128" s="135"/>
    </row>
  </sheetData>
  <mergeCells count="8">
    <mergeCell ref="A97:B97"/>
    <mergeCell ref="A98:B98"/>
    <mergeCell ref="A1:B1"/>
    <mergeCell ref="A2:B2"/>
    <mergeCell ref="A33:B33"/>
    <mergeCell ref="A34:B34"/>
    <mergeCell ref="A65:B65"/>
    <mergeCell ref="A66:B66"/>
  </mergeCells>
  <phoneticPr fontId="3"/>
  <conditionalFormatting sqref="D3:D32">
    <cfRule type="expression" dxfId="14" priority="11">
      <formula>OR(E3="か所",E3="式",E3="回",E3="本")</formula>
    </cfRule>
    <cfRule type="cellIs" dxfId="13" priority="12" operator="between">
      <formula>-0.99</formula>
      <formula>0.99</formula>
    </cfRule>
  </conditionalFormatting>
  <conditionalFormatting sqref="D35:D64">
    <cfRule type="expression" dxfId="12" priority="9">
      <formula>OR(E35="か所",E35="式",E35="回",E35="本")</formula>
    </cfRule>
    <cfRule type="cellIs" dxfId="11" priority="10" operator="between">
      <formula>-0.99</formula>
      <formula>0.99</formula>
    </cfRule>
  </conditionalFormatting>
  <conditionalFormatting sqref="D67:D96">
    <cfRule type="expression" dxfId="10" priority="7">
      <formula>OR(E67="か所",E67="式",E67="回",E67="本")</formula>
    </cfRule>
    <cfRule type="cellIs" dxfId="9" priority="8" operator="between">
      <formula>-0.99</formula>
      <formula>0.99</formula>
    </cfRule>
  </conditionalFormatting>
  <conditionalFormatting sqref="D99:D128">
    <cfRule type="expression" dxfId="8" priority="5">
      <formula>OR(E99="か所",E99="式",E99="回",E99="本")</formula>
    </cfRule>
    <cfRule type="cellIs" dxfId="7" priority="6" operator="between">
      <formula>-0.99</formula>
      <formula>0.99</formula>
    </cfRule>
  </conditionalFormatting>
  <conditionalFormatting sqref="F3:F32">
    <cfRule type="cellIs" dxfId="6" priority="4" operator="equal">
      <formula>G3</formula>
    </cfRule>
  </conditionalFormatting>
  <conditionalFormatting sqref="F35:F64">
    <cfRule type="cellIs" dxfId="5" priority="3" operator="equal">
      <formula>G35</formula>
    </cfRule>
  </conditionalFormatting>
  <conditionalFormatting sqref="F67:F96">
    <cfRule type="cellIs" dxfId="4" priority="2" operator="equal">
      <formula>G67</formula>
    </cfRule>
  </conditionalFormatting>
  <conditionalFormatting sqref="F99:F128">
    <cfRule type="cellIs" dxfId="3" priority="1" operator="equal">
      <formula>G99</formula>
    </cfRule>
  </conditionalFormatting>
  <pageMargins left="0.70866141732283472" right="0.70866141732283472" top="0.74803149606299213" bottom="0.74803149606299213" header="0.31496062992125984" footer="0.31496062992125984"/>
  <pageSetup paperSize="9" orientation="portrait" r:id="rId1"/>
  <rowBreaks count="3" manualBreakCount="3">
    <brk id="32" max="16383" man="1"/>
    <brk id="64" max="16383" man="1"/>
    <brk id="96"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40FFDE-6ADB-4BD4-A906-84C081199674}">
  <sheetPr codeName="Sheet6"/>
  <dimension ref="A1:G32"/>
  <sheetViews>
    <sheetView showZeros="0" view="pageBreakPreview" zoomScaleNormal="145" zoomScaleSheetLayoutView="100" workbookViewId="0">
      <selection activeCell="E6" sqref="E6"/>
    </sheetView>
  </sheetViews>
  <sheetFormatPr defaultRowHeight="24" customHeight="1" x14ac:dyDescent="0.15"/>
  <cols>
    <col min="1" max="1" width="2.5" style="36" customWidth="1"/>
    <col min="2" max="2" width="20" style="36" customWidth="1"/>
    <col min="3" max="3" width="18.75" style="36" customWidth="1"/>
    <col min="4" max="4" width="9.375" style="38" customWidth="1"/>
    <col min="5" max="5" width="5" style="36" customWidth="1"/>
    <col min="6" max="6" width="19.375" style="38" customWidth="1"/>
    <col min="7" max="7" width="11.25" style="36" customWidth="1"/>
    <col min="8" max="8" width="15.25" style="36" customWidth="1"/>
    <col min="9" max="16384" width="9" style="36"/>
  </cols>
  <sheetData>
    <row r="1" spans="1:7" ht="24" customHeight="1" x14ac:dyDescent="0.15">
      <c r="A1" s="203" t="s">
        <v>33</v>
      </c>
      <c r="B1" s="203"/>
      <c r="G1" s="39">
        <f>+'細目（電気）'!H97+1</f>
        <v>8</v>
      </c>
    </row>
    <row r="2" spans="1:7" ht="24" customHeight="1" x14ac:dyDescent="0.15">
      <c r="A2" s="201" t="s">
        <v>2</v>
      </c>
      <c r="B2" s="202"/>
      <c r="C2" s="7" t="s">
        <v>3</v>
      </c>
      <c r="D2" s="8" t="s">
        <v>4</v>
      </c>
      <c r="E2" s="7" t="s">
        <v>5</v>
      </c>
      <c r="F2" s="8" t="s">
        <v>6</v>
      </c>
      <c r="G2" s="9" t="s">
        <v>7</v>
      </c>
    </row>
    <row r="3" spans="1:7" ht="24" customHeight="1" x14ac:dyDescent="0.15">
      <c r="A3" s="146"/>
      <c r="B3" s="147"/>
      <c r="C3" s="148"/>
      <c r="D3" s="149"/>
      <c r="E3" s="150"/>
      <c r="F3" s="149"/>
      <c r="G3" s="151"/>
    </row>
    <row r="4" spans="1:7" ht="24" customHeight="1" x14ac:dyDescent="0.15">
      <c r="A4" s="152" t="s">
        <v>9</v>
      </c>
      <c r="B4" s="153" t="s">
        <v>13</v>
      </c>
      <c r="C4" s="154"/>
      <c r="D4" s="155"/>
      <c r="E4" s="156"/>
      <c r="F4" s="157"/>
      <c r="G4" s="158"/>
    </row>
    <row r="5" spans="1:7" ht="24" customHeight="1" x14ac:dyDescent="0.15">
      <c r="A5" s="159"/>
      <c r="B5" s="160" t="s">
        <v>163</v>
      </c>
      <c r="C5" s="161"/>
      <c r="D5" s="157"/>
      <c r="E5" s="162"/>
      <c r="F5" s="157"/>
      <c r="G5" s="158"/>
    </row>
    <row r="6" spans="1:7" ht="24" customHeight="1" x14ac:dyDescent="0.15">
      <c r="A6" s="159"/>
      <c r="B6" s="160" t="s">
        <v>164</v>
      </c>
      <c r="C6" s="161"/>
      <c r="D6" s="157"/>
      <c r="E6" s="162"/>
      <c r="F6" s="157"/>
      <c r="G6" s="158"/>
    </row>
    <row r="7" spans="1:7" ht="24" customHeight="1" x14ac:dyDescent="0.15">
      <c r="A7" s="159"/>
      <c r="B7" s="160" t="s">
        <v>165</v>
      </c>
      <c r="C7" s="161"/>
      <c r="D7" s="157"/>
      <c r="E7" s="162"/>
      <c r="F7" s="157"/>
      <c r="G7" s="158"/>
    </row>
    <row r="8" spans="1:7" ht="24" customHeight="1" x14ac:dyDescent="0.15">
      <c r="A8" s="159"/>
      <c r="B8" s="160" t="s">
        <v>166</v>
      </c>
      <c r="C8" s="161"/>
      <c r="D8" s="157"/>
      <c r="E8" s="162"/>
      <c r="F8" s="157"/>
      <c r="G8" s="158"/>
    </row>
    <row r="9" spans="1:7" ht="24" customHeight="1" x14ac:dyDescent="0.15">
      <c r="A9" s="159"/>
      <c r="B9" s="160" t="s">
        <v>167</v>
      </c>
      <c r="C9" s="161"/>
      <c r="D9" s="157"/>
      <c r="E9" s="162"/>
      <c r="F9" s="157"/>
      <c r="G9" s="158"/>
    </row>
    <row r="10" spans="1:7" ht="24" customHeight="1" x14ac:dyDescent="0.15">
      <c r="A10" s="159"/>
      <c r="B10" s="160" t="s">
        <v>168</v>
      </c>
      <c r="C10" s="161"/>
      <c r="D10" s="157"/>
      <c r="E10" s="162"/>
      <c r="F10" s="157"/>
      <c r="G10" s="158"/>
    </row>
    <row r="11" spans="1:7" ht="24" customHeight="1" x14ac:dyDescent="0.15">
      <c r="A11" s="159"/>
      <c r="B11" s="160" t="s">
        <v>169</v>
      </c>
      <c r="C11" s="161"/>
      <c r="D11" s="157"/>
      <c r="E11" s="162"/>
      <c r="F11" s="157"/>
      <c r="G11" s="158"/>
    </row>
    <row r="12" spans="1:7" ht="24" customHeight="1" x14ac:dyDescent="0.15">
      <c r="A12" s="159"/>
      <c r="B12" s="160" t="s">
        <v>170</v>
      </c>
      <c r="C12" s="161"/>
      <c r="D12" s="157"/>
      <c r="E12" s="162"/>
      <c r="F12" s="157"/>
      <c r="G12" s="158"/>
    </row>
    <row r="13" spans="1:7" ht="24" customHeight="1" x14ac:dyDescent="0.15">
      <c r="A13" s="159"/>
      <c r="B13" s="160" t="s">
        <v>171</v>
      </c>
      <c r="C13" s="161"/>
      <c r="D13" s="157"/>
      <c r="E13" s="162"/>
      <c r="F13" s="157"/>
      <c r="G13" s="158"/>
    </row>
    <row r="14" spans="1:7" ht="24" customHeight="1" x14ac:dyDescent="0.15">
      <c r="A14" s="159"/>
      <c r="B14" s="160" t="s">
        <v>172</v>
      </c>
      <c r="C14" s="161"/>
      <c r="D14" s="157"/>
      <c r="E14" s="162"/>
      <c r="F14" s="157"/>
      <c r="G14" s="158"/>
    </row>
    <row r="15" spans="1:7" ht="24" customHeight="1" x14ac:dyDescent="0.15">
      <c r="A15" s="159"/>
      <c r="B15" s="160" t="s">
        <v>173</v>
      </c>
      <c r="C15" s="161"/>
      <c r="D15" s="157"/>
      <c r="E15" s="162"/>
      <c r="F15" s="157"/>
      <c r="G15" s="158"/>
    </row>
    <row r="16" spans="1:7" ht="24" customHeight="1" x14ac:dyDescent="0.15">
      <c r="A16" s="159"/>
      <c r="B16" s="160"/>
      <c r="C16" s="161"/>
      <c r="D16" s="157"/>
      <c r="E16" s="162"/>
      <c r="F16" s="157"/>
      <c r="G16" s="158"/>
    </row>
    <row r="17" spans="1:7" ht="24" customHeight="1" x14ac:dyDescent="0.15">
      <c r="A17" s="159"/>
      <c r="B17" s="160"/>
      <c r="C17" s="161"/>
      <c r="D17" s="157"/>
      <c r="E17" s="162"/>
      <c r="F17" s="157"/>
      <c r="G17" s="158"/>
    </row>
    <row r="18" spans="1:7" ht="24" customHeight="1" x14ac:dyDescent="0.15">
      <c r="A18" s="159"/>
      <c r="B18" s="153"/>
      <c r="C18" s="161"/>
      <c r="D18" s="157"/>
      <c r="E18" s="162"/>
      <c r="F18" s="157"/>
      <c r="G18" s="158"/>
    </row>
    <row r="19" spans="1:7" ht="24" customHeight="1" x14ac:dyDescent="0.15">
      <c r="A19" s="159"/>
      <c r="B19" s="160"/>
      <c r="C19" s="161"/>
      <c r="D19" s="157"/>
      <c r="E19" s="162"/>
      <c r="F19" s="157"/>
      <c r="G19" s="158"/>
    </row>
    <row r="20" spans="1:7" ht="24" customHeight="1" x14ac:dyDescent="0.15">
      <c r="A20" s="159"/>
      <c r="B20" s="160"/>
      <c r="C20" s="161"/>
      <c r="D20" s="157"/>
      <c r="E20" s="162"/>
      <c r="F20" s="157"/>
      <c r="G20" s="158"/>
    </row>
    <row r="21" spans="1:7" ht="24" customHeight="1" x14ac:dyDescent="0.15">
      <c r="A21" s="159"/>
      <c r="B21" s="160"/>
      <c r="C21" s="161"/>
      <c r="D21" s="157"/>
      <c r="E21" s="162"/>
      <c r="F21" s="157"/>
      <c r="G21" s="158"/>
    </row>
    <row r="22" spans="1:7" ht="24" customHeight="1" x14ac:dyDescent="0.15">
      <c r="A22" s="159"/>
      <c r="B22" s="160"/>
      <c r="C22" s="161"/>
      <c r="D22" s="157"/>
      <c r="E22" s="162"/>
      <c r="F22" s="157"/>
      <c r="G22" s="158"/>
    </row>
    <row r="23" spans="1:7" ht="24" customHeight="1" x14ac:dyDescent="0.15">
      <c r="A23" s="159"/>
      <c r="B23" s="160"/>
      <c r="C23" s="161"/>
      <c r="D23" s="157"/>
      <c r="E23" s="162"/>
      <c r="F23" s="157"/>
      <c r="G23" s="158"/>
    </row>
    <row r="24" spans="1:7" ht="24" customHeight="1" x14ac:dyDescent="0.15">
      <c r="A24" s="159"/>
      <c r="B24" s="160"/>
      <c r="C24" s="161"/>
      <c r="D24" s="157"/>
      <c r="E24" s="162"/>
      <c r="F24" s="157"/>
      <c r="G24" s="158"/>
    </row>
    <row r="25" spans="1:7" ht="24" customHeight="1" x14ac:dyDescent="0.15">
      <c r="A25" s="159"/>
      <c r="B25" s="160"/>
      <c r="C25" s="161"/>
      <c r="D25" s="157"/>
      <c r="E25" s="162"/>
      <c r="F25" s="157"/>
      <c r="G25" s="158"/>
    </row>
    <row r="26" spans="1:7" ht="24" customHeight="1" x14ac:dyDescent="0.15">
      <c r="A26" s="159"/>
      <c r="B26" s="160"/>
      <c r="C26" s="161"/>
      <c r="D26" s="157"/>
      <c r="E26" s="162"/>
      <c r="F26" s="157"/>
      <c r="G26" s="158"/>
    </row>
    <row r="27" spans="1:7" ht="24" customHeight="1" x14ac:dyDescent="0.15">
      <c r="A27" s="159"/>
      <c r="B27" s="160"/>
      <c r="C27" s="161"/>
      <c r="D27" s="157"/>
      <c r="E27" s="162"/>
      <c r="F27" s="157"/>
      <c r="G27" s="158"/>
    </row>
    <row r="28" spans="1:7" ht="24" customHeight="1" x14ac:dyDescent="0.15">
      <c r="A28" s="159"/>
      <c r="B28" s="160"/>
      <c r="C28" s="161"/>
      <c r="D28" s="157"/>
      <c r="E28" s="162"/>
      <c r="F28" s="157"/>
      <c r="G28" s="158"/>
    </row>
    <row r="29" spans="1:7" ht="24" customHeight="1" x14ac:dyDescent="0.15">
      <c r="A29" s="159"/>
      <c r="B29" s="160"/>
      <c r="C29" s="161"/>
      <c r="D29" s="157"/>
      <c r="E29" s="162"/>
      <c r="F29" s="157"/>
      <c r="G29" s="158"/>
    </row>
    <row r="30" spans="1:7" ht="24" customHeight="1" x14ac:dyDescent="0.15">
      <c r="A30" s="159"/>
      <c r="B30" s="160"/>
      <c r="C30" s="161"/>
      <c r="D30" s="157"/>
      <c r="E30" s="161"/>
      <c r="F30" s="157"/>
      <c r="G30" s="158"/>
    </row>
    <row r="31" spans="1:7" ht="24" customHeight="1" x14ac:dyDescent="0.15">
      <c r="A31" s="159"/>
      <c r="B31" s="163" t="s">
        <v>32</v>
      </c>
      <c r="C31" s="161"/>
      <c r="D31" s="157"/>
      <c r="E31" s="161"/>
      <c r="F31" s="157"/>
      <c r="G31" s="158"/>
    </row>
    <row r="32" spans="1:7" ht="24" customHeight="1" x14ac:dyDescent="0.15">
      <c r="A32" s="164"/>
      <c r="B32" s="165"/>
      <c r="C32" s="166"/>
      <c r="D32" s="167"/>
      <c r="E32" s="166"/>
      <c r="F32" s="167"/>
      <c r="G32" s="168"/>
    </row>
  </sheetData>
  <mergeCells count="2">
    <mergeCell ref="A1:B1"/>
    <mergeCell ref="A2:B2"/>
  </mergeCells>
  <phoneticPr fontId="3"/>
  <pageMargins left="0.70866141732283472" right="0.70866141732283472" top="0.74803149606299213" bottom="0.74803149606299213" header="0.31496062992125984" footer="0.31496062992125984"/>
  <pageSetup paperSize="9" orientation="portrait" blackAndWhite="1"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9FCCBA-9F64-45BD-A041-B30DE78EE4B3}">
  <sheetPr codeName="Sheet13"/>
  <dimension ref="A1:J353"/>
  <sheetViews>
    <sheetView showZeros="0" view="pageBreakPreview" zoomScaleNormal="100" zoomScaleSheetLayoutView="100" workbookViewId="0">
      <selection activeCell="B3" sqref="B3"/>
    </sheetView>
  </sheetViews>
  <sheetFormatPr defaultRowHeight="24" customHeight="1" x14ac:dyDescent="0.15"/>
  <cols>
    <col min="1" max="1" width="2.5" style="169" customWidth="1"/>
    <col min="2" max="2" width="20" style="169" customWidth="1"/>
    <col min="3" max="3" width="15.75" style="169" customWidth="1"/>
    <col min="4" max="4" width="9.375" style="170" customWidth="1"/>
    <col min="5" max="5" width="5" style="169" customWidth="1"/>
    <col min="6" max="6" width="10.375" style="171" customWidth="1"/>
    <col min="7" max="7" width="12.625" style="170" customWidth="1"/>
    <col min="8" max="8" width="11.25" style="188" customWidth="1"/>
    <col min="9" max="12" width="9" style="36"/>
    <col min="13" max="13" width="13.5" style="36" customWidth="1"/>
    <col min="14" max="14" width="15.25" style="36" customWidth="1"/>
    <col min="15" max="16384" width="9" style="36"/>
  </cols>
  <sheetData>
    <row r="1" spans="1:10" ht="24" customHeight="1" x14ac:dyDescent="0.15">
      <c r="A1" s="203" t="s">
        <v>43</v>
      </c>
      <c r="B1" s="203"/>
      <c r="H1" s="172">
        <f>+'科目別（建築）'!G1+1</f>
        <v>9</v>
      </c>
    </row>
    <row r="2" spans="1:10" ht="24" customHeight="1" x14ac:dyDescent="0.15">
      <c r="A2" s="201" t="s">
        <v>2</v>
      </c>
      <c r="B2" s="202"/>
      <c r="C2" s="7" t="s">
        <v>3</v>
      </c>
      <c r="D2" s="8" t="s">
        <v>4</v>
      </c>
      <c r="E2" s="7" t="s">
        <v>5</v>
      </c>
      <c r="F2" s="173" t="s">
        <v>23</v>
      </c>
      <c r="G2" s="8" t="s">
        <v>6</v>
      </c>
      <c r="H2" s="174" t="s">
        <v>7</v>
      </c>
    </row>
    <row r="3" spans="1:10" ht="24" customHeight="1" x14ac:dyDescent="0.15">
      <c r="A3" s="175"/>
      <c r="B3" s="176" t="s">
        <v>174</v>
      </c>
      <c r="C3" s="177"/>
      <c r="D3" s="178"/>
      <c r="E3" s="179"/>
      <c r="F3" s="180"/>
      <c r="G3" s="178"/>
      <c r="H3" s="181"/>
    </row>
    <row r="4" spans="1:10" ht="24" customHeight="1" x14ac:dyDescent="0.15">
      <c r="A4" s="112"/>
      <c r="B4" s="113"/>
      <c r="C4" s="114"/>
      <c r="D4" s="61"/>
      <c r="E4" s="116"/>
      <c r="F4" s="60"/>
      <c r="G4" s="117"/>
      <c r="H4" s="118"/>
    </row>
    <row r="5" spans="1:10" ht="24" customHeight="1" x14ac:dyDescent="0.15">
      <c r="A5" s="119"/>
      <c r="B5" s="120" t="s">
        <v>175</v>
      </c>
      <c r="C5" s="121"/>
      <c r="D5" s="117">
        <v>38.6</v>
      </c>
      <c r="E5" s="123" t="s">
        <v>176</v>
      </c>
      <c r="F5" s="182"/>
      <c r="G5" s="117"/>
      <c r="H5" s="118"/>
      <c r="J5" s="64"/>
    </row>
    <row r="6" spans="1:10" ht="24" customHeight="1" x14ac:dyDescent="0.15">
      <c r="A6" s="119"/>
      <c r="B6" s="120" t="s">
        <v>177</v>
      </c>
      <c r="C6" s="121"/>
      <c r="D6" s="117">
        <v>38.6</v>
      </c>
      <c r="E6" s="123" t="s">
        <v>176</v>
      </c>
      <c r="F6" s="182"/>
      <c r="G6" s="117"/>
      <c r="H6" s="118"/>
      <c r="J6" s="64"/>
    </row>
    <row r="7" spans="1:10" ht="24" customHeight="1" x14ac:dyDescent="0.15">
      <c r="A7" s="119"/>
      <c r="B7" s="120"/>
      <c r="C7" s="121"/>
      <c r="D7" s="117"/>
      <c r="E7" s="123"/>
      <c r="F7" s="182"/>
      <c r="G7" s="117"/>
      <c r="H7" s="118"/>
      <c r="J7" s="64"/>
    </row>
    <row r="8" spans="1:10" ht="24" customHeight="1" x14ac:dyDescent="0.15">
      <c r="A8" s="119"/>
      <c r="B8" s="120"/>
      <c r="C8" s="121"/>
      <c r="D8" s="117"/>
      <c r="E8" s="123"/>
      <c r="F8" s="182"/>
      <c r="G8" s="117"/>
      <c r="H8" s="118"/>
      <c r="J8" s="64"/>
    </row>
    <row r="9" spans="1:10" ht="24" customHeight="1" x14ac:dyDescent="0.15">
      <c r="A9" s="119"/>
      <c r="B9" s="120"/>
      <c r="C9" s="121"/>
      <c r="D9" s="117"/>
      <c r="E9" s="123"/>
      <c r="F9" s="182"/>
      <c r="G9" s="117"/>
      <c r="H9" s="118"/>
      <c r="J9" s="64"/>
    </row>
    <row r="10" spans="1:10" ht="24" customHeight="1" x14ac:dyDescent="0.15">
      <c r="A10" s="119"/>
      <c r="B10" s="140"/>
      <c r="C10" s="141"/>
      <c r="D10" s="117"/>
      <c r="E10" s="123"/>
      <c r="F10" s="182"/>
      <c r="G10" s="117"/>
      <c r="H10" s="118"/>
      <c r="J10" s="64"/>
    </row>
    <row r="11" spans="1:10" ht="24" customHeight="1" x14ac:dyDescent="0.15">
      <c r="A11" s="119"/>
      <c r="B11" s="120"/>
      <c r="C11" s="141"/>
      <c r="D11" s="117"/>
      <c r="E11" s="123"/>
      <c r="F11" s="182"/>
      <c r="G11" s="117"/>
      <c r="H11" s="118"/>
      <c r="J11" s="64"/>
    </row>
    <row r="12" spans="1:10" ht="24" customHeight="1" x14ac:dyDescent="0.15">
      <c r="A12" s="119"/>
      <c r="B12" s="120"/>
      <c r="C12" s="141"/>
      <c r="D12" s="117"/>
      <c r="E12" s="123"/>
      <c r="F12" s="182"/>
      <c r="G12" s="117"/>
      <c r="H12" s="118"/>
      <c r="J12" s="64"/>
    </row>
    <row r="13" spans="1:10" ht="24" customHeight="1" x14ac:dyDescent="0.15">
      <c r="A13" s="119"/>
      <c r="B13" s="140"/>
      <c r="C13" s="121"/>
      <c r="D13" s="117"/>
      <c r="E13" s="123"/>
      <c r="F13" s="182"/>
      <c r="G13" s="117"/>
      <c r="H13" s="118"/>
      <c r="J13" s="64"/>
    </row>
    <row r="14" spans="1:10" ht="24" customHeight="1" x14ac:dyDescent="0.15">
      <c r="A14" s="119"/>
      <c r="B14" s="120"/>
      <c r="C14" s="121"/>
      <c r="D14" s="117"/>
      <c r="E14" s="123"/>
      <c r="F14" s="182"/>
      <c r="G14" s="117"/>
      <c r="H14" s="118"/>
      <c r="J14" s="64"/>
    </row>
    <row r="15" spans="1:10" ht="24" customHeight="1" x14ac:dyDescent="0.15">
      <c r="A15" s="119"/>
      <c r="B15" s="120"/>
      <c r="C15" s="121"/>
      <c r="D15" s="117"/>
      <c r="E15" s="123"/>
      <c r="F15" s="182"/>
      <c r="G15" s="117"/>
      <c r="H15" s="118"/>
      <c r="J15" s="64"/>
    </row>
    <row r="16" spans="1:10" ht="24" customHeight="1" x14ac:dyDescent="0.15">
      <c r="A16" s="119"/>
      <c r="B16" s="120"/>
      <c r="C16" s="121"/>
      <c r="D16" s="117"/>
      <c r="E16" s="123"/>
      <c r="F16" s="182"/>
      <c r="G16" s="117"/>
      <c r="H16" s="118"/>
      <c r="J16" s="64"/>
    </row>
    <row r="17" spans="1:10" ht="24" customHeight="1" x14ac:dyDescent="0.15">
      <c r="A17" s="119"/>
      <c r="B17" s="120"/>
      <c r="C17" s="121"/>
      <c r="D17" s="117"/>
      <c r="E17" s="123"/>
      <c r="F17" s="182"/>
      <c r="G17" s="117"/>
      <c r="H17" s="118"/>
      <c r="J17" s="64"/>
    </row>
    <row r="18" spans="1:10" ht="24" customHeight="1" x14ac:dyDescent="0.15">
      <c r="A18" s="119"/>
      <c r="B18" s="120"/>
      <c r="C18" s="121"/>
      <c r="D18" s="117"/>
      <c r="E18" s="123"/>
      <c r="F18" s="182"/>
      <c r="G18" s="117"/>
      <c r="H18" s="118"/>
      <c r="J18" s="64"/>
    </row>
    <row r="19" spans="1:10" ht="24" customHeight="1" x14ac:dyDescent="0.15">
      <c r="A19" s="119"/>
      <c r="B19" s="113"/>
      <c r="C19" s="121"/>
      <c r="D19" s="117"/>
      <c r="E19" s="123"/>
      <c r="F19" s="182"/>
      <c r="G19" s="117"/>
      <c r="H19" s="118"/>
      <c r="J19" s="64"/>
    </row>
    <row r="20" spans="1:10" ht="24" customHeight="1" x14ac:dyDescent="0.15">
      <c r="A20" s="119"/>
      <c r="B20" s="120"/>
      <c r="C20" s="121"/>
      <c r="D20" s="117"/>
      <c r="E20" s="123"/>
      <c r="F20" s="182"/>
      <c r="G20" s="117"/>
      <c r="H20" s="118"/>
      <c r="J20" s="64"/>
    </row>
    <row r="21" spans="1:10" ht="24" customHeight="1" x14ac:dyDescent="0.15">
      <c r="A21" s="119"/>
      <c r="B21" s="120"/>
      <c r="C21" s="121"/>
      <c r="D21" s="117"/>
      <c r="E21" s="123"/>
      <c r="F21" s="182"/>
      <c r="G21" s="117"/>
      <c r="H21" s="118"/>
      <c r="J21" s="64"/>
    </row>
    <row r="22" spans="1:10" ht="24" customHeight="1" x14ac:dyDescent="0.15">
      <c r="A22" s="119"/>
      <c r="B22" s="120"/>
      <c r="C22" s="121"/>
      <c r="D22" s="117"/>
      <c r="E22" s="123"/>
      <c r="F22" s="182"/>
      <c r="G22" s="117"/>
      <c r="H22" s="118"/>
      <c r="J22" s="64"/>
    </row>
    <row r="23" spans="1:10" ht="24" customHeight="1" x14ac:dyDescent="0.15">
      <c r="A23" s="119"/>
      <c r="B23" s="120"/>
      <c r="C23" s="121"/>
      <c r="D23" s="117"/>
      <c r="E23" s="123"/>
      <c r="F23" s="182"/>
      <c r="G23" s="117"/>
      <c r="H23" s="118"/>
    </row>
    <row r="24" spans="1:10" ht="24" customHeight="1" x14ac:dyDescent="0.15">
      <c r="A24" s="119"/>
      <c r="B24" s="120"/>
      <c r="C24" s="121"/>
      <c r="D24" s="117"/>
      <c r="E24" s="123"/>
      <c r="F24" s="182"/>
      <c r="G24" s="117"/>
      <c r="H24" s="118"/>
    </row>
    <row r="25" spans="1:10" ht="24" customHeight="1" x14ac:dyDescent="0.15">
      <c r="A25" s="119"/>
      <c r="B25" s="120"/>
      <c r="C25" s="121"/>
      <c r="D25" s="117"/>
      <c r="E25" s="123"/>
      <c r="F25" s="182"/>
      <c r="G25" s="117"/>
      <c r="H25" s="118"/>
    </row>
    <row r="26" spans="1:10" ht="24" customHeight="1" x14ac:dyDescent="0.15">
      <c r="A26" s="119"/>
      <c r="B26" s="120"/>
      <c r="C26" s="121"/>
      <c r="D26" s="117"/>
      <c r="E26" s="123"/>
      <c r="F26" s="182"/>
      <c r="G26" s="117"/>
      <c r="H26" s="118"/>
    </row>
    <row r="27" spans="1:10" ht="24" customHeight="1" x14ac:dyDescent="0.15">
      <c r="A27" s="119"/>
      <c r="B27" s="120"/>
      <c r="C27" s="121"/>
      <c r="D27" s="117"/>
      <c r="E27" s="123"/>
      <c r="F27" s="182"/>
      <c r="G27" s="117"/>
      <c r="H27" s="118"/>
    </row>
    <row r="28" spans="1:10" ht="24" customHeight="1" x14ac:dyDescent="0.15">
      <c r="A28" s="119"/>
      <c r="B28" s="120"/>
      <c r="C28" s="121"/>
      <c r="D28" s="117"/>
      <c r="E28" s="123"/>
      <c r="F28" s="182"/>
      <c r="G28" s="117"/>
      <c r="H28" s="118"/>
    </row>
    <row r="29" spans="1:10" ht="24" customHeight="1" x14ac:dyDescent="0.15">
      <c r="A29" s="119"/>
      <c r="B29" s="120"/>
      <c r="C29" s="121"/>
      <c r="D29" s="117"/>
      <c r="E29" s="123"/>
      <c r="F29" s="182"/>
      <c r="G29" s="117"/>
      <c r="H29" s="118"/>
    </row>
    <row r="30" spans="1:10" ht="24" customHeight="1" x14ac:dyDescent="0.15">
      <c r="A30" s="119"/>
      <c r="B30" s="120"/>
      <c r="C30" s="121"/>
      <c r="D30" s="117"/>
      <c r="E30" s="123"/>
      <c r="F30" s="182"/>
      <c r="G30" s="117"/>
      <c r="H30" s="118"/>
    </row>
    <row r="31" spans="1:10" ht="24" customHeight="1" x14ac:dyDescent="0.15">
      <c r="A31" s="119"/>
      <c r="B31" s="120"/>
      <c r="C31" s="121"/>
      <c r="D31" s="117"/>
      <c r="E31" s="121"/>
      <c r="F31" s="182"/>
      <c r="G31" s="117"/>
      <c r="H31" s="118"/>
    </row>
    <row r="32" spans="1:10" ht="24" customHeight="1" x14ac:dyDescent="0.15">
      <c r="A32" s="119"/>
      <c r="B32" s="142" t="s">
        <v>32</v>
      </c>
      <c r="C32" s="121"/>
      <c r="D32" s="117"/>
      <c r="E32" s="121"/>
      <c r="F32" s="182"/>
      <c r="G32" s="117"/>
      <c r="H32" s="118"/>
    </row>
    <row r="33" spans="1:10" ht="24" customHeight="1" x14ac:dyDescent="0.15">
      <c r="A33" s="128"/>
      <c r="B33" s="143"/>
      <c r="C33" s="144"/>
      <c r="D33" s="134"/>
      <c r="E33" s="144"/>
      <c r="F33" s="133"/>
      <c r="G33" s="134"/>
      <c r="H33" s="135"/>
    </row>
    <row r="34" spans="1:10" ht="24" customHeight="1" x14ac:dyDescent="0.15">
      <c r="A34" s="203" t="s">
        <v>43</v>
      </c>
      <c r="B34" s="203"/>
      <c r="H34" s="172">
        <f>H1+1</f>
        <v>10</v>
      </c>
    </row>
    <row r="35" spans="1:10" ht="24" customHeight="1" x14ac:dyDescent="0.15">
      <c r="A35" s="201" t="s">
        <v>2</v>
      </c>
      <c r="B35" s="202"/>
      <c r="C35" s="7" t="s">
        <v>3</v>
      </c>
      <c r="D35" s="8" t="s">
        <v>4</v>
      </c>
      <c r="E35" s="7" t="s">
        <v>5</v>
      </c>
      <c r="F35" s="173" t="s">
        <v>23</v>
      </c>
      <c r="G35" s="8" t="s">
        <v>6</v>
      </c>
      <c r="H35" s="174" t="s">
        <v>7</v>
      </c>
    </row>
    <row r="36" spans="1:10" ht="24" customHeight="1" x14ac:dyDescent="0.15">
      <c r="A36" s="175"/>
      <c r="B36" s="176" t="s">
        <v>178</v>
      </c>
      <c r="C36" s="177"/>
      <c r="D36" s="178"/>
      <c r="E36" s="179"/>
      <c r="F36" s="180"/>
      <c r="G36" s="178"/>
      <c r="H36" s="181"/>
    </row>
    <row r="37" spans="1:10" ht="24" customHeight="1" x14ac:dyDescent="0.15">
      <c r="A37" s="112"/>
      <c r="B37" s="113"/>
      <c r="C37" s="114"/>
      <c r="D37" s="61"/>
      <c r="E37" s="116"/>
      <c r="F37" s="60"/>
      <c r="G37" s="117"/>
      <c r="H37" s="118"/>
    </row>
    <row r="38" spans="1:10" ht="24" customHeight="1" x14ac:dyDescent="0.15">
      <c r="A38" s="119"/>
      <c r="B38" s="120" t="s">
        <v>179</v>
      </c>
      <c r="C38" s="121"/>
      <c r="D38" s="117">
        <v>69.5</v>
      </c>
      <c r="E38" s="123" t="s">
        <v>180</v>
      </c>
      <c r="F38" s="182"/>
      <c r="G38" s="117"/>
      <c r="H38" s="118"/>
      <c r="J38" s="64"/>
    </row>
    <row r="39" spans="1:10" ht="24" customHeight="1" x14ac:dyDescent="0.15">
      <c r="A39" s="119"/>
      <c r="B39" s="120" t="s">
        <v>181</v>
      </c>
      <c r="C39" s="141"/>
      <c r="D39" s="117">
        <v>58.1</v>
      </c>
      <c r="E39" s="123" t="s">
        <v>176</v>
      </c>
      <c r="F39" s="182"/>
      <c r="G39" s="117"/>
      <c r="H39" s="118"/>
      <c r="J39" s="64"/>
    </row>
    <row r="40" spans="1:10" ht="24" customHeight="1" x14ac:dyDescent="0.15">
      <c r="A40" s="119"/>
      <c r="B40" s="140" t="s">
        <v>182</v>
      </c>
      <c r="C40" s="121"/>
      <c r="D40" s="117">
        <v>32.799999999999997</v>
      </c>
      <c r="E40" s="123" t="s">
        <v>180</v>
      </c>
      <c r="F40" s="182"/>
      <c r="G40" s="117"/>
      <c r="H40" s="118"/>
      <c r="J40" s="64"/>
    </row>
    <row r="41" spans="1:10" ht="24" customHeight="1" x14ac:dyDescent="0.15">
      <c r="A41" s="119"/>
      <c r="B41" s="140" t="s">
        <v>183</v>
      </c>
      <c r="C41" s="141"/>
      <c r="D41" s="117">
        <v>12</v>
      </c>
      <c r="E41" s="123" t="s">
        <v>184</v>
      </c>
      <c r="F41" s="182"/>
      <c r="G41" s="117"/>
      <c r="H41" s="118"/>
    </row>
    <row r="42" spans="1:10" ht="24" customHeight="1" x14ac:dyDescent="0.15">
      <c r="A42" s="119"/>
      <c r="B42" s="140" t="s">
        <v>185</v>
      </c>
      <c r="C42" s="121"/>
      <c r="D42" s="117">
        <v>45.5</v>
      </c>
      <c r="E42" s="123" t="s">
        <v>186</v>
      </c>
      <c r="F42" s="182"/>
      <c r="G42" s="117"/>
      <c r="H42" s="118"/>
    </row>
    <row r="43" spans="1:10" ht="24" customHeight="1" x14ac:dyDescent="0.15">
      <c r="A43" s="119"/>
      <c r="B43" s="120"/>
      <c r="C43" s="121"/>
      <c r="D43" s="117"/>
      <c r="E43" s="123"/>
      <c r="F43" s="182"/>
      <c r="G43" s="117"/>
      <c r="H43" s="118"/>
      <c r="J43" s="64"/>
    </row>
    <row r="44" spans="1:10" ht="24" customHeight="1" x14ac:dyDescent="0.15">
      <c r="A44" s="119"/>
      <c r="B44" s="120"/>
      <c r="C44" s="121"/>
      <c r="D44" s="117"/>
      <c r="E44" s="123"/>
      <c r="F44" s="182"/>
      <c r="G44" s="117"/>
      <c r="H44" s="118"/>
      <c r="J44" s="64"/>
    </row>
    <row r="45" spans="1:10" ht="24" customHeight="1" x14ac:dyDescent="0.15">
      <c r="A45" s="119"/>
      <c r="B45" s="120"/>
      <c r="C45" s="121"/>
      <c r="D45" s="117"/>
      <c r="E45" s="123"/>
      <c r="F45" s="182"/>
      <c r="G45" s="117"/>
      <c r="H45" s="118"/>
    </row>
    <row r="46" spans="1:10" ht="24" customHeight="1" x14ac:dyDescent="0.15">
      <c r="A46" s="119"/>
      <c r="B46" s="120"/>
      <c r="C46" s="121"/>
      <c r="D46" s="117"/>
      <c r="E46" s="123"/>
      <c r="F46" s="182"/>
      <c r="G46" s="117"/>
      <c r="H46" s="118"/>
    </row>
    <row r="47" spans="1:10" ht="24" customHeight="1" x14ac:dyDescent="0.15">
      <c r="A47" s="119"/>
      <c r="B47" s="120"/>
      <c r="C47" s="121"/>
      <c r="D47" s="117"/>
      <c r="E47" s="123"/>
      <c r="F47" s="182"/>
      <c r="G47" s="117"/>
      <c r="H47" s="118"/>
    </row>
    <row r="48" spans="1:10" ht="24" customHeight="1" x14ac:dyDescent="0.15">
      <c r="A48" s="119"/>
      <c r="B48" s="120"/>
      <c r="C48" s="121"/>
      <c r="D48" s="117"/>
      <c r="E48" s="123"/>
      <c r="F48" s="182"/>
      <c r="G48" s="117"/>
      <c r="H48" s="118"/>
    </row>
    <row r="49" spans="1:8" ht="24" customHeight="1" x14ac:dyDescent="0.15">
      <c r="A49" s="119"/>
      <c r="B49" s="120"/>
      <c r="C49" s="121"/>
      <c r="D49" s="117"/>
      <c r="E49" s="123"/>
      <c r="F49" s="182"/>
      <c r="G49" s="117"/>
      <c r="H49" s="118"/>
    </row>
    <row r="50" spans="1:8" ht="24" customHeight="1" x14ac:dyDescent="0.15">
      <c r="A50" s="119"/>
      <c r="B50" s="120"/>
      <c r="C50" s="121"/>
      <c r="D50" s="117"/>
      <c r="E50" s="123"/>
      <c r="F50" s="182"/>
      <c r="G50" s="117"/>
      <c r="H50" s="118"/>
    </row>
    <row r="51" spans="1:8" ht="24" customHeight="1" x14ac:dyDescent="0.15">
      <c r="A51" s="119"/>
      <c r="B51" s="113"/>
      <c r="C51" s="121"/>
      <c r="D51" s="117"/>
      <c r="E51" s="123"/>
      <c r="F51" s="182"/>
      <c r="G51" s="117"/>
      <c r="H51" s="118"/>
    </row>
    <row r="52" spans="1:8" ht="24" customHeight="1" x14ac:dyDescent="0.15">
      <c r="A52" s="119"/>
      <c r="B52" s="120"/>
      <c r="C52" s="121"/>
      <c r="D52" s="117"/>
      <c r="E52" s="123"/>
      <c r="F52" s="182"/>
      <c r="G52" s="117"/>
      <c r="H52" s="118"/>
    </row>
    <row r="53" spans="1:8" ht="24" customHeight="1" x14ac:dyDescent="0.15">
      <c r="A53" s="119"/>
      <c r="B53" s="120"/>
      <c r="C53" s="121"/>
      <c r="D53" s="117"/>
      <c r="E53" s="123"/>
      <c r="F53" s="182"/>
      <c r="G53" s="117"/>
      <c r="H53" s="118"/>
    </row>
    <row r="54" spans="1:8" ht="24" customHeight="1" x14ac:dyDescent="0.15">
      <c r="A54" s="119"/>
      <c r="B54" s="120"/>
      <c r="C54" s="121"/>
      <c r="D54" s="117"/>
      <c r="E54" s="123"/>
      <c r="F54" s="182"/>
      <c r="G54" s="117"/>
      <c r="H54" s="118"/>
    </row>
    <row r="55" spans="1:8" ht="24" customHeight="1" x14ac:dyDescent="0.15">
      <c r="A55" s="119"/>
      <c r="B55" s="120"/>
      <c r="C55" s="121"/>
      <c r="D55" s="117"/>
      <c r="E55" s="123"/>
      <c r="F55" s="182"/>
      <c r="G55" s="117"/>
      <c r="H55" s="118"/>
    </row>
    <row r="56" spans="1:8" ht="24" customHeight="1" x14ac:dyDescent="0.15">
      <c r="A56" s="119"/>
      <c r="B56" s="120"/>
      <c r="C56" s="121"/>
      <c r="D56" s="117"/>
      <c r="E56" s="123"/>
      <c r="F56" s="182"/>
      <c r="G56" s="117"/>
      <c r="H56" s="118"/>
    </row>
    <row r="57" spans="1:8" ht="24" customHeight="1" x14ac:dyDescent="0.15">
      <c r="A57" s="119"/>
      <c r="B57" s="120"/>
      <c r="C57" s="121"/>
      <c r="D57" s="117"/>
      <c r="E57" s="123"/>
      <c r="F57" s="182"/>
      <c r="G57" s="117"/>
      <c r="H57" s="118"/>
    </row>
    <row r="58" spans="1:8" ht="24" customHeight="1" x14ac:dyDescent="0.15">
      <c r="A58" s="119"/>
      <c r="B58" s="120"/>
      <c r="C58" s="121"/>
      <c r="D58" s="117"/>
      <c r="E58" s="123"/>
      <c r="F58" s="182"/>
      <c r="G58" s="117"/>
      <c r="H58" s="118"/>
    </row>
    <row r="59" spans="1:8" ht="24" customHeight="1" x14ac:dyDescent="0.15">
      <c r="A59" s="119"/>
      <c r="B59" s="120"/>
      <c r="C59" s="121"/>
      <c r="D59" s="117"/>
      <c r="E59" s="123"/>
      <c r="F59" s="182"/>
      <c r="G59" s="117"/>
      <c r="H59" s="118"/>
    </row>
    <row r="60" spans="1:8" ht="24" customHeight="1" x14ac:dyDescent="0.15">
      <c r="A60" s="119"/>
      <c r="B60" s="120"/>
      <c r="C60" s="121"/>
      <c r="D60" s="117"/>
      <c r="E60" s="123"/>
      <c r="F60" s="182"/>
      <c r="G60" s="117"/>
      <c r="H60" s="118"/>
    </row>
    <row r="61" spans="1:8" ht="24" customHeight="1" x14ac:dyDescent="0.15">
      <c r="A61" s="119"/>
      <c r="B61" s="120"/>
      <c r="C61" s="121"/>
      <c r="D61" s="117"/>
      <c r="E61" s="123"/>
      <c r="F61" s="182"/>
      <c r="G61" s="117"/>
      <c r="H61" s="118"/>
    </row>
    <row r="62" spans="1:8" ht="24" customHeight="1" x14ac:dyDescent="0.15">
      <c r="A62" s="119"/>
      <c r="B62" s="120"/>
      <c r="C62" s="121"/>
      <c r="D62" s="117"/>
      <c r="E62" s="123"/>
      <c r="F62" s="182"/>
      <c r="G62" s="117"/>
      <c r="H62" s="118"/>
    </row>
    <row r="63" spans="1:8" ht="24" customHeight="1" x14ac:dyDescent="0.15">
      <c r="A63" s="119"/>
      <c r="B63" s="120"/>
      <c r="C63" s="121"/>
      <c r="D63" s="117"/>
      <c r="E63" s="121"/>
      <c r="F63" s="182"/>
      <c r="G63" s="117"/>
      <c r="H63" s="118"/>
    </row>
    <row r="64" spans="1:8" ht="24" customHeight="1" x14ac:dyDescent="0.15">
      <c r="A64" s="119"/>
      <c r="B64" s="142" t="s">
        <v>32</v>
      </c>
      <c r="C64" s="121"/>
      <c r="D64" s="117"/>
      <c r="E64" s="121"/>
      <c r="F64" s="182"/>
      <c r="G64" s="117"/>
      <c r="H64" s="118"/>
    </row>
    <row r="65" spans="1:10" ht="24" customHeight="1" x14ac:dyDescent="0.15">
      <c r="A65" s="128"/>
      <c r="B65" s="143"/>
      <c r="C65" s="144"/>
      <c r="D65" s="134"/>
      <c r="E65" s="144"/>
      <c r="F65" s="133"/>
      <c r="G65" s="134"/>
      <c r="H65" s="135"/>
    </row>
    <row r="66" spans="1:10" ht="24" customHeight="1" x14ac:dyDescent="0.15">
      <c r="A66" s="203" t="s">
        <v>43</v>
      </c>
      <c r="B66" s="203"/>
      <c r="H66" s="172">
        <f>H34+1</f>
        <v>11</v>
      </c>
    </row>
    <row r="67" spans="1:10" ht="24" customHeight="1" x14ac:dyDescent="0.15">
      <c r="A67" s="201" t="s">
        <v>2</v>
      </c>
      <c r="B67" s="202"/>
      <c r="C67" s="7" t="s">
        <v>3</v>
      </c>
      <c r="D67" s="8" t="s">
        <v>4</v>
      </c>
      <c r="E67" s="7" t="s">
        <v>5</v>
      </c>
      <c r="F67" s="173" t="s">
        <v>23</v>
      </c>
      <c r="G67" s="8" t="s">
        <v>6</v>
      </c>
      <c r="H67" s="174" t="s">
        <v>7</v>
      </c>
    </row>
    <row r="68" spans="1:10" ht="24" customHeight="1" x14ac:dyDescent="0.15">
      <c r="A68" s="175"/>
      <c r="B68" s="176" t="s">
        <v>187</v>
      </c>
      <c r="C68" s="177"/>
      <c r="D68" s="178"/>
      <c r="E68" s="179"/>
      <c r="F68" s="180"/>
      <c r="G68" s="178"/>
      <c r="H68" s="181"/>
    </row>
    <row r="69" spans="1:10" ht="24" customHeight="1" x14ac:dyDescent="0.15">
      <c r="A69" s="119"/>
      <c r="B69" s="120"/>
      <c r="C69" s="121"/>
      <c r="D69" s="117"/>
      <c r="E69" s="123"/>
      <c r="F69" s="182"/>
      <c r="G69" s="117"/>
      <c r="H69" s="118"/>
    </row>
    <row r="70" spans="1:10" ht="24" customHeight="1" x14ac:dyDescent="0.15">
      <c r="A70" s="112"/>
      <c r="B70" s="113" t="s">
        <v>188</v>
      </c>
      <c r="C70" s="114" t="s">
        <v>189</v>
      </c>
      <c r="D70" s="61">
        <v>1.9</v>
      </c>
      <c r="E70" s="116" t="s">
        <v>180</v>
      </c>
      <c r="F70" s="60"/>
      <c r="G70" s="117"/>
      <c r="H70" s="118"/>
    </row>
    <row r="71" spans="1:10" ht="24" customHeight="1" x14ac:dyDescent="0.15">
      <c r="A71" s="119"/>
      <c r="B71" s="120"/>
      <c r="C71" s="121"/>
      <c r="D71" s="117"/>
      <c r="E71" s="123"/>
      <c r="F71" s="182"/>
      <c r="G71" s="117"/>
      <c r="H71" s="118"/>
      <c r="J71" s="64"/>
    </row>
    <row r="72" spans="1:10" ht="24" customHeight="1" x14ac:dyDescent="0.15">
      <c r="A72" s="119"/>
      <c r="B72" s="120"/>
      <c r="C72" s="121"/>
      <c r="D72" s="117"/>
      <c r="E72" s="123"/>
      <c r="F72" s="182"/>
      <c r="G72" s="117"/>
      <c r="H72" s="118"/>
      <c r="J72" s="64"/>
    </row>
    <row r="73" spans="1:10" ht="24" customHeight="1" x14ac:dyDescent="0.15">
      <c r="A73" s="119"/>
      <c r="B73" s="140"/>
      <c r="C73" s="141"/>
      <c r="D73" s="117"/>
      <c r="E73" s="123"/>
      <c r="F73" s="182"/>
      <c r="G73" s="117"/>
      <c r="H73" s="118"/>
      <c r="J73" s="64"/>
    </row>
    <row r="74" spans="1:10" ht="24" customHeight="1" x14ac:dyDescent="0.15">
      <c r="A74" s="119"/>
      <c r="B74" s="120"/>
      <c r="C74" s="121"/>
      <c r="D74" s="117"/>
      <c r="E74" s="123"/>
      <c r="F74" s="182"/>
      <c r="G74" s="117"/>
      <c r="H74" s="118"/>
      <c r="J74" s="64"/>
    </row>
    <row r="75" spans="1:10" ht="24" customHeight="1" x14ac:dyDescent="0.15">
      <c r="A75" s="119"/>
      <c r="B75" s="120"/>
      <c r="C75" s="121"/>
      <c r="D75" s="117"/>
      <c r="E75" s="123"/>
      <c r="F75" s="182"/>
      <c r="G75" s="117"/>
      <c r="H75" s="118"/>
    </row>
    <row r="76" spans="1:10" ht="24" customHeight="1" x14ac:dyDescent="0.15">
      <c r="A76" s="119"/>
      <c r="B76" s="120"/>
      <c r="C76" s="121"/>
      <c r="D76" s="117"/>
      <c r="E76" s="123"/>
      <c r="F76" s="182"/>
      <c r="G76" s="117"/>
      <c r="H76" s="118"/>
    </row>
    <row r="77" spans="1:10" ht="24" customHeight="1" x14ac:dyDescent="0.15">
      <c r="A77" s="119"/>
      <c r="B77" s="120"/>
      <c r="C77" s="121"/>
      <c r="D77" s="117"/>
      <c r="E77" s="123"/>
      <c r="F77" s="182"/>
      <c r="G77" s="117"/>
      <c r="H77" s="118"/>
    </row>
    <row r="78" spans="1:10" ht="24" customHeight="1" x14ac:dyDescent="0.15">
      <c r="A78" s="119"/>
      <c r="B78" s="120"/>
      <c r="C78" s="121"/>
      <c r="D78" s="117"/>
      <c r="E78" s="123"/>
      <c r="F78" s="182"/>
      <c r="G78" s="117"/>
      <c r="H78" s="118"/>
    </row>
    <row r="79" spans="1:10" ht="24" customHeight="1" x14ac:dyDescent="0.15">
      <c r="A79" s="119"/>
      <c r="B79" s="120"/>
      <c r="C79" s="121"/>
      <c r="D79" s="117"/>
      <c r="E79" s="123"/>
      <c r="F79" s="182"/>
      <c r="G79" s="117"/>
      <c r="H79" s="118"/>
    </row>
    <row r="80" spans="1:10" ht="24" customHeight="1" x14ac:dyDescent="0.15">
      <c r="A80" s="119"/>
      <c r="B80" s="120"/>
      <c r="C80" s="121"/>
      <c r="D80" s="117"/>
      <c r="E80" s="123"/>
      <c r="F80" s="182"/>
      <c r="G80" s="117"/>
      <c r="H80" s="118"/>
      <c r="J80" s="64"/>
    </row>
    <row r="81" spans="1:10" ht="24" customHeight="1" x14ac:dyDescent="0.15">
      <c r="A81" s="119"/>
      <c r="B81" s="120"/>
      <c r="C81" s="183"/>
      <c r="D81" s="117"/>
      <c r="E81" s="123"/>
      <c r="F81" s="182"/>
      <c r="G81" s="117"/>
      <c r="H81" s="118"/>
    </row>
    <row r="82" spans="1:10" ht="24" customHeight="1" x14ac:dyDescent="0.15">
      <c r="A82" s="119"/>
      <c r="B82" s="120"/>
      <c r="C82" s="121"/>
      <c r="D82" s="117"/>
      <c r="E82" s="123"/>
      <c r="F82" s="182"/>
      <c r="G82" s="117"/>
      <c r="H82" s="118"/>
    </row>
    <row r="83" spans="1:10" ht="24" customHeight="1" x14ac:dyDescent="0.15">
      <c r="A83" s="119"/>
      <c r="B83" s="120"/>
      <c r="C83" s="141"/>
      <c r="D83" s="117"/>
      <c r="E83" s="123"/>
      <c r="F83" s="182"/>
      <c r="G83" s="117"/>
      <c r="H83" s="118"/>
      <c r="J83" s="64"/>
    </row>
    <row r="84" spans="1:10" ht="24" customHeight="1" x14ac:dyDescent="0.15">
      <c r="A84" s="119"/>
      <c r="B84" s="113"/>
      <c r="C84" s="141"/>
      <c r="D84" s="117"/>
      <c r="E84" s="123"/>
      <c r="F84" s="182"/>
      <c r="G84" s="117"/>
      <c r="H84" s="118"/>
      <c r="J84" s="64"/>
    </row>
    <row r="85" spans="1:10" ht="24" customHeight="1" x14ac:dyDescent="0.15">
      <c r="A85" s="119"/>
      <c r="B85" s="120"/>
      <c r="C85" s="121"/>
      <c r="D85" s="117"/>
      <c r="E85" s="123"/>
      <c r="F85" s="182"/>
      <c r="G85" s="117"/>
      <c r="H85" s="118"/>
    </row>
    <row r="86" spans="1:10" ht="24" customHeight="1" x14ac:dyDescent="0.15">
      <c r="A86" s="119"/>
      <c r="B86" s="120"/>
      <c r="C86" s="121"/>
      <c r="D86" s="117"/>
      <c r="E86" s="123"/>
      <c r="F86" s="182"/>
      <c r="G86" s="117"/>
      <c r="H86" s="118"/>
    </row>
    <row r="87" spans="1:10" ht="24" customHeight="1" x14ac:dyDescent="0.15">
      <c r="A87" s="119"/>
      <c r="B87" s="120"/>
      <c r="C87" s="121"/>
      <c r="D87" s="117"/>
      <c r="E87" s="123"/>
      <c r="F87" s="182"/>
      <c r="G87" s="117"/>
      <c r="H87" s="118"/>
    </row>
    <row r="88" spans="1:10" ht="24" customHeight="1" x14ac:dyDescent="0.15">
      <c r="A88" s="119"/>
      <c r="B88" s="120"/>
      <c r="C88" s="121"/>
      <c r="D88" s="117"/>
      <c r="E88" s="123"/>
      <c r="F88" s="182"/>
      <c r="G88" s="117"/>
      <c r="H88" s="118"/>
    </row>
    <row r="89" spans="1:10" ht="24" customHeight="1" x14ac:dyDescent="0.15">
      <c r="A89" s="119"/>
      <c r="B89" s="120"/>
      <c r="C89" s="121"/>
      <c r="D89" s="117"/>
      <c r="E89" s="123"/>
      <c r="F89" s="182"/>
      <c r="G89" s="117"/>
      <c r="H89" s="118"/>
    </row>
    <row r="90" spans="1:10" ht="24" customHeight="1" x14ac:dyDescent="0.15">
      <c r="A90" s="119"/>
      <c r="B90" s="120"/>
      <c r="C90" s="121"/>
      <c r="D90" s="117"/>
      <c r="E90" s="123"/>
      <c r="F90" s="182"/>
      <c r="G90" s="117"/>
      <c r="H90" s="118"/>
    </row>
    <row r="91" spans="1:10" ht="24" customHeight="1" x14ac:dyDescent="0.15">
      <c r="A91" s="119"/>
      <c r="B91" s="120"/>
      <c r="C91" s="121"/>
      <c r="D91" s="117"/>
      <c r="E91" s="123"/>
      <c r="F91" s="182"/>
      <c r="G91" s="117"/>
      <c r="H91" s="118"/>
    </row>
    <row r="92" spans="1:10" ht="24" customHeight="1" x14ac:dyDescent="0.15">
      <c r="A92" s="119"/>
      <c r="B92" s="120"/>
      <c r="C92" s="121"/>
      <c r="D92" s="117"/>
      <c r="E92" s="123"/>
      <c r="F92" s="182"/>
      <c r="G92" s="117"/>
      <c r="H92" s="118"/>
    </row>
    <row r="93" spans="1:10" ht="24" customHeight="1" x14ac:dyDescent="0.15">
      <c r="A93" s="119"/>
      <c r="B93" s="120"/>
      <c r="C93" s="121"/>
      <c r="D93" s="117"/>
      <c r="E93" s="123"/>
      <c r="F93" s="182"/>
      <c r="G93" s="117"/>
      <c r="H93" s="118"/>
    </row>
    <row r="94" spans="1:10" ht="24" customHeight="1" x14ac:dyDescent="0.15">
      <c r="A94" s="119"/>
      <c r="B94" s="120"/>
      <c r="C94" s="121"/>
      <c r="D94" s="117"/>
      <c r="E94" s="123"/>
      <c r="F94" s="182"/>
      <c r="G94" s="117"/>
      <c r="H94" s="118"/>
    </row>
    <row r="95" spans="1:10" ht="24" customHeight="1" x14ac:dyDescent="0.15">
      <c r="A95" s="119"/>
      <c r="B95" s="120"/>
      <c r="C95" s="121"/>
      <c r="D95" s="117"/>
      <c r="E95" s="121"/>
      <c r="F95" s="182"/>
      <c r="G95" s="117"/>
      <c r="H95" s="118"/>
    </row>
    <row r="96" spans="1:10" ht="24" customHeight="1" x14ac:dyDescent="0.15">
      <c r="A96" s="119"/>
      <c r="B96" s="142" t="s">
        <v>32</v>
      </c>
      <c r="C96" s="121"/>
      <c r="D96" s="117"/>
      <c r="E96" s="121"/>
      <c r="F96" s="182"/>
      <c r="G96" s="117"/>
      <c r="H96" s="118"/>
      <c r="J96" s="38"/>
    </row>
    <row r="97" spans="1:10" ht="24" customHeight="1" x14ac:dyDescent="0.15">
      <c r="A97" s="128"/>
      <c r="B97" s="143"/>
      <c r="C97" s="144"/>
      <c r="D97" s="134"/>
      <c r="E97" s="144"/>
      <c r="F97" s="133"/>
      <c r="G97" s="134"/>
      <c r="H97" s="135"/>
    </row>
    <row r="98" spans="1:10" ht="24" customHeight="1" x14ac:dyDescent="0.15">
      <c r="A98" s="203" t="s">
        <v>43</v>
      </c>
      <c r="B98" s="203"/>
      <c r="H98" s="172">
        <f>H66+1</f>
        <v>12</v>
      </c>
    </row>
    <row r="99" spans="1:10" ht="24" customHeight="1" x14ac:dyDescent="0.15">
      <c r="A99" s="201" t="s">
        <v>2</v>
      </c>
      <c r="B99" s="202"/>
      <c r="C99" s="7" t="s">
        <v>3</v>
      </c>
      <c r="D99" s="8" t="s">
        <v>4</v>
      </c>
      <c r="E99" s="7" t="s">
        <v>5</v>
      </c>
      <c r="F99" s="173" t="s">
        <v>23</v>
      </c>
      <c r="G99" s="8" t="s">
        <v>6</v>
      </c>
      <c r="H99" s="174" t="s">
        <v>7</v>
      </c>
    </row>
    <row r="100" spans="1:10" ht="24" customHeight="1" x14ac:dyDescent="0.15">
      <c r="A100" s="175"/>
      <c r="B100" s="176" t="s">
        <v>190</v>
      </c>
      <c r="C100" s="177"/>
      <c r="D100" s="178"/>
      <c r="E100" s="179"/>
      <c r="F100" s="180"/>
      <c r="G100" s="178"/>
      <c r="H100" s="181"/>
    </row>
    <row r="101" spans="1:10" ht="24" customHeight="1" x14ac:dyDescent="0.15">
      <c r="A101" s="112"/>
      <c r="B101" s="113" t="s">
        <v>191</v>
      </c>
      <c r="C101" s="114" t="s">
        <v>192</v>
      </c>
      <c r="D101" s="184">
        <v>1.7</v>
      </c>
      <c r="E101" s="116" t="s">
        <v>186</v>
      </c>
      <c r="F101" s="60"/>
      <c r="G101" s="117"/>
      <c r="H101" s="118"/>
    </row>
    <row r="102" spans="1:10" ht="24" customHeight="1" x14ac:dyDescent="0.15">
      <c r="A102" s="119"/>
      <c r="B102" s="113" t="s">
        <v>191</v>
      </c>
      <c r="C102" s="121" t="s">
        <v>193</v>
      </c>
      <c r="D102" s="185">
        <v>5.2</v>
      </c>
      <c r="E102" s="123" t="s">
        <v>186</v>
      </c>
      <c r="F102" s="60"/>
      <c r="G102" s="117"/>
      <c r="H102" s="118"/>
      <c r="J102" s="64"/>
    </row>
    <row r="103" spans="1:10" ht="24" customHeight="1" x14ac:dyDescent="0.15">
      <c r="A103" s="119"/>
      <c r="B103" s="113" t="s">
        <v>191</v>
      </c>
      <c r="C103" s="121" t="s">
        <v>194</v>
      </c>
      <c r="D103" s="185">
        <v>0.38</v>
      </c>
      <c r="E103" s="123" t="s">
        <v>186</v>
      </c>
      <c r="F103" s="60"/>
      <c r="G103" s="117"/>
      <c r="H103" s="118"/>
      <c r="J103" s="64"/>
    </row>
    <row r="104" spans="1:10" ht="24" customHeight="1" x14ac:dyDescent="0.15">
      <c r="A104" s="119"/>
      <c r="B104" s="113" t="s">
        <v>191</v>
      </c>
      <c r="C104" s="121" t="s">
        <v>195</v>
      </c>
      <c r="D104" s="185">
        <v>0.78</v>
      </c>
      <c r="E104" s="123" t="s">
        <v>186</v>
      </c>
      <c r="F104" s="60"/>
      <c r="G104" s="117"/>
      <c r="H104" s="118"/>
      <c r="J104" s="64"/>
    </row>
    <row r="105" spans="1:10" ht="24" customHeight="1" x14ac:dyDescent="0.15">
      <c r="A105" s="119"/>
      <c r="B105" s="120" t="s">
        <v>196</v>
      </c>
      <c r="C105" s="121"/>
      <c r="D105" s="185">
        <v>8</v>
      </c>
      <c r="E105" s="123" t="s">
        <v>186</v>
      </c>
      <c r="F105" s="182"/>
      <c r="G105" s="117"/>
      <c r="H105" s="118"/>
      <c r="J105" s="64"/>
    </row>
    <row r="106" spans="1:10" ht="24" customHeight="1" x14ac:dyDescent="0.15">
      <c r="A106" s="119"/>
      <c r="B106" s="120" t="s">
        <v>197</v>
      </c>
      <c r="C106" s="121"/>
      <c r="D106" s="185">
        <v>7.7</v>
      </c>
      <c r="E106" s="123" t="s">
        <v>186</v>
      </c>
      <c r="F106" s="182"/>
      <c r="G106" s="117"/>
      <c r="H106" s="118"/>
      <c r="J106" s="64"/>
    </row>
    <row r="107" spans="1:10" ht="24" customHeight="1" x14ac:dyDescent="0.15">
      <c r="A107" s="119"/>
      <c r="B107" s="120" t="s">
        <v>198</v>
      </c>
      <c r="C107" s="121"/>
      <c r="D107" s="185">
        <v>0.22</v>
      </c>
      <c r="E107" s="123" t="s">
        <v>186</v>
      </c>
      <c r="F107" s="182"/>
      <c r="G107" s="117"/>
      <c r="H107" s="118"/>
      <c r="J107" s="64"/>
    </row>
    <row r="108" spans="1:10" ht="24" customHeight="1" x14ac:dyDescent="0.15">
      <c r="A108" s="119"/>
      <c r="B108" s="120" t="s">
        <v>199</v>
      </c>
      <c r="C108" s="121" t="s">
        <v>200</v>
      </c>
      <c r="D108" s="117">
        <v>10</v>
      </c>
      <c r="E108" s="123" t="s">
        <v>201</v>
      </c>
      <c r="F108" s="182"/>
      <c r="G108" s="117"/>
      <c r="H108" s="118"/>
      <c r="J108" s="64"/>
    </row>
    <row r="109" spans="1:10" ht="24" customHeight="1" x14ac:dyDescent="0.15">
      <c r="A109" s="119"/>
      <c r="B109" s="120"/>
      <c r="C109" s="121"/>
      <c r="D109" s="117"/>
      <c r="E109" s="123"/>
      <c r="F109" s="182"/>
      <c r="G109" s="117"/>
      <c r="H109" s="118"/>
      <c r="J109" s="64"/>
    </row>
    <row r="110" spans="1:10" ht="24" customHeight="1" x14ac:dyDescent="0.15">
      <c r="A110" s="119"/>
      <c r="B110" s="120"/>
      <c r="C110" s="121"/>
      <c r="D110" s="117"/>
      <c r="E110" s="123"/>
      <c r="F110" s="182"/>
      <c r="G110" s="117"/>
      <c r="H110" s="118"/>
      <c r="J110" s="64"/>
    </row>
    <row r="111" spans="1:10" ht="24" customHeight="1" x14ac:dyDescent="0.15">
      <c r="A111" s="119"/>
      <c r="B111" s="120"/>
      <c r="C111" s="121"/>
      <c r="D111" s="117"/>
      <c r="E111" s="123"/>
      <c r="F111" s="182"/>
      <c r="G111" s="117"/>
      <c r="H111" s="118"/>
      <c r="J111" s="64"/>
    </row>
    <row r="112" spans="1:10" ht="24" customHeight="1" x14ac:dyDescent="0.15">
      <c r="A112" s="119"/>
      <c r="B112" s="120"/>
      <c r="C112" s="121"/>
      <c r="D112" s="117"/>
      <c r="E112" s="123"/>
      <c r="F112" s="182"/>
      <c r="G112" s="117"/>
      <c r="H112" s="118"/>
    </row>
    <row r="113" spans="1:10" ht="24" customHeight="1" x14ac:dyDescent="0.15">
      <c r="A113" s="119"/>
      <c r="B113" s="120"/>
      <c r="C113" s="121"/>
      <c r="D113" s="117"/>
      <c r="E113" s="123"/>
      <c r="F113" s="182"/>
      <c r="G113" s="117"/>
      <c r="H113" s="118"/>
    </row>
    <row r="114" spans="1:10" ht="24" customHeight="1" x14ac:dyDescent="0.15">
      <c r="A114" s="119"/>
      <c r="B114" s="120"/>
      <c r="C114" s="121"/>
      <c r="D114" s="117"/>
      <c r="E114" s="123"/>
      <c r="F114" s="182"/>
      <c r="G114" s="117"/>
      <c r="H114" s="118"/>
    </row>
    <row r="115" spans="1:10" ht="24" customHeight="1" x14ac:dyDescent="0.15">
      <c r="A115" s="119"/>
      <c r="B115" s="113"/>
      <c r="C115" s="121"/>
      <c r="D115" s="117"/>
      <c r="E115" s="123"/>
      <c r="F115" s="182"/>
      <c r="G115" s="117"/>
      <c r="H115" s="118"/>
    </row>
    <row r="116" spans="1:10" ht="24" customHeight="1" x14ac:dyDescent="0.15">
      <c r="A116" s="119"/>
      <c r="B116" s="120"/>
      <c r="C116" s="121"/>
      <c r="D116" s="117"/>
      <c r="E116" s="123"/>
      <c r="F116" s="182"/>
      <c r="G116" s="117"/>
      <c r="H116" s="118"/>
    </row>
    <row r="117" spans="1:10" ht="24" customHeight="1" x14ac:dyDescent="0.15">
      <c r="A117" s="119"/>
      <c r="B117" s="120"/>
      <c r="C117" s="121"/>
      <c r="D117" s="117"/>
      <c r="E117" s="123"/>
      <c r="F117" s="182"/>
      <c r="G117" s="117"/>
      <c r="H117" s="118"/>
    </row>
    <row r="118" spans="1:10" ht="24" customHeight="1" x14ac:dyDescent="0.15">
      <c r="A118" s="119"/>
      <c r="B118" s="120"/>
      <c r="C118" s="121"/>
      <c r="D118" s="117"/>
      <c r="E118" s="123"/>
      <c r="F118" s="182"/>
      <c r="G118" s="117"/>
      <c r="H118" s="118"/>
    </row>
    <row r="119" spans="1:10" ht="24" customHeight="1" x14ac:dyDescent="0.15">
      <c r="A119" s="119"/>
      <c r="B119" s="120"/>
      <c r="C119" s="121"/>
      <c r="D119" s="117"/>
      <c r="E119" s="123"/>
      <c r="F119" s="182"/>
      <c r="G119" s="117"/>
      <c r="H119" s="118"/>
    </row>
    <row r="120" spans="1:10" ht="24" customHeight="1" x14ac:dyDescent="0.15">
      <c r="A120" s="119"/>
      <c r="B120" s="120"/>
      <c r="C120" s="121"/>
      <c r="D120" s="117"/>
      <c r="E120" s="123"/>
      <c r="F120" s="182"/>
      <c r="G120" s="117"/>
      <c r="H120" s="118"/>
    </row>
    <row r="121" spans="1:10" ht="24" customHeight="1" x14ac:dyDescent="0.15">
      <c r="A121" s="119"/>
      <c r="B121" s="120"/>
      <c r="C121" s="121"/>
      <c r="D121" s="117"/>
      <c r="E121" s="123"/>
      <c r="F121" s="182"/>
      <c r="G121" s="117"/>
      <c r="H121" s="118"/>
    </row>
    <row r="122" spans="1:10" ht="24" customHeight="1" x14ac:dyDescent="0.15">
      <c r="A122" s="119"/>
      <c r="B122" s="120"/>
      <c r="C122" s="121"/>
      <c r="D122" s="117"/>
      <c r="E122" s="123"/>
      <c r="F122" s="182"/>
      <c r="G122" s="117"/>
      <c r="H122" s="118"/>
    </row>
    <row r="123" spans="1:10" ht="24" customHeight="1" x14ac:dyDescent="0.15">
      <c r="A123" s="119"/>
      <c r="B123" s="120"/>
      <c r="C123" s="121"/>
      <c r="D123" s="117"/>
      <c r="E123" s="123"/>
      <c r="F123" s="182"/>
      <c r="G123" s="117"/>
      <c r="H123" s="118"/>
    </row>
    <row r="124" spans="1:10" ht="24" customHeight="1" x14ac:dyDescent="0.15">
      <c r="A124" s="119"/>
      <c r="B124" s="120"/>
      <c r="C124" s="121"/>
      <c r="D124" s="117"/>
      <c r="E124" s="123"/>
      <c r="F124" s="182"/>
      <c r="G124" s="117"/>
      <c r="H124" s="118"/>
    </row>
    <row r="125" spans="1:10" ht="24" customHeight="1" x14ac:dyDescent="0.15">
      <c r="A125" s="119"/>
      <c r="B125" s="120"/>
      <c r="C125" s="121"/>
      <c r="D125" s="117"/>
      <c r="E125" s="123"/>
      <c r="F125" s="182"/>
      <c r="G125" s="117"/>
      <c r="H125" s="118"/>
    </row>
    <row r="126" spans="1:10" ht="24" customHeight="1" x14ac:dyDescent="0.15">
      <c r="A126" s="119"/>
      <c r="B126" s="120"/>
      <c r="C126" s="121"/>
      <c r="D126" s="117"/>
      <c r="E126" s="123"/>
      <c r="F126" s="182"/>
      <c r="G126" s="117"/>
      <c r="H126" s="118"/>
    </row>
    <row r="127" spans="1:10" ht="24" customHeight="1" x14ac:dyDescent="0.15">
      <c r="A127" s="119"/>
      <c r="B127" s="120"/>
      <c r="C127" s="121"/>
      <c r="D127" s="117"/>
      <c r="E127" s="121"/>
      <c r="F127" s="182"/>
      <c r="G127" s="117"/>
      <c r="H127" s="118"/>
    </row>
    <row r="128" spans="1:10" ht="24" customHeight="1" x14ac:dyDescent="0.15">
      <c r="A128" s="119"/>
      <c r="B128" s="142" t="s">
        <v>32</v>
      </c>
      <c r="C128" s="121"/>
      <c r="D128" s="117"/>
      <c r="E128" s="121"/>
      <c r="F128" s="182"/>
      <c r="G128" s="117"/>
      <c r="H128" s="118"/>
      <c r="J128" s="38"/>
    </row>
    <row r="129" spans="1:10" ht="24" customHeight="1" x14ac:dyDescent="0.15">
      <c r="A129" s="128"/>
      <c r="B129" s="143"/>
      <c r="C129" s="144"/>
      <c r="D129" s="134"/>
      <c r="E129" s="144"/>
      <c r="F129" s="133"/>
      <c r="G129" s="134"/>
      <c r="H129" s="135"/>
    </row>
    <row r="130" spans="1:10" ht="24" customHeight="1" x14ac:dyDescent="0.15">
      <c r="A130" s="203" t="s">
        <v>43</v>
      </c>
      <c r="B130" s="203"/>
      <c r="H130" s="172">
        <f>H98+1</f>
        <v>13</v>
      </c>
    </row>
    <row r="131" spans="1:10" ht="24" customHeight="1" x14ac:dyDescent="0.15">
      <c r="A131" s="201" t="s">
        <v>2</v>
      </c>
      <c r="B131" s="202"/>
      <c r="C131" s="7" t="s">
        <v>3</v>
      </c>
      <c r="D131" s="8" t="s">
        <v>4</v>
      </c>
      <c r="E131" s="7" t="s">
        <v>5</v>
      </c>
      <c r="F131" s="173" t="s">
        <v>23</v>
      </c>
      <c r="G131" s="8" t="s">
        <v>6</v>
      </c>
      <c r="H131" s="174" t="s">
        <v>7</v>
      </c>
    </row>
    <row r="132" spans="1:10" ht="24" customHeight="1" x14ac:dyDescent="0.15">
      <c r="A132" s="175"/>
      <c r="B132" s="176" t="s">
        <v>202</v>
      </c>
      <c r="C132" s="177"/>
      <c r="D132" s="178"/>
      <c r="E132" s="179"/>
      <c r="F132" s="180"/>
      <c r="G132" s="178"/>
      <c r="H132" s="181"/>
    </row>
    <row r="133" spans="1:10" ht="24" customHeight="1" x14ac:dyDescent="0.15">
      <c r="A133" s="112"/>
      <c r="B133" s="113"/>
      <c r="C133" s="114"/>
      <c r="D133" s="61"/>
      <c r="E133" s="116"/>
      <c r="F133" s="60"/>
      <c r="G133" s="117"/>
      <c r="H133" s="118"/>
    </row>
    <row r="134" spans="1:10" ht="24" customHeight="1" x14ac:dyDescent="0.15">
      <c r="A134" s="119"/>
      <c r="B134" s="120" t="s">
        <v>203</v>
      </c>
      <c r="C134" s="121" t="s">
        <v>204</v>
      </c>
      <c r="D134" s="117">
        <v>1.6</v>
      </c>
      <c r="E134" s="123" t="s">
        <v>180</v>
      </c>
      <c r="F134" s="182"/>
      <c r="G134" s="117"/>
      <c r="H134" s="118"/>
      <c r="J134" s="64"/>
    </row>
    <row r="135" spans="1:10" ht="24" customHeight="1" x14ac:dyDescent="0.15">
      <c r="A135" s="119"/>
      <c r="B135" s="120" t="s">
        <v>203</v>
      </c>
      <c r="C135" s="121" t="s">
        <v>205</v>
      </c>
      <c r="D135" s="117">
        <v>23.9</v>
      </c>
      <c r="E135" s="123" t="s">
        <v>180</v>
      </c>
      <c r="F135" s="182"/>
      <c r="G135" s="117"/>
      <c r="H135" s="118"/>
      <c r="J135" s="64"/>
    </row>
    <row r="136" spans="1:10" ht="24" customHeight="1" x14ac:dyDescent="0.15">
      <c r="A136" s="119"/>
      <c r="B136" s="120" t="s">
        <v>206</v>
      </c>
      <c r="C136" s="121"/>
      <c r="D136" s="117">
        <v>1</v>
      </c>
      <c r="E136" s="123" t="s">
        <v>11</v>
      </c>
      <c r="F136" s="182"/>
      <c r="G136" s="117"/>
      <c r="H136" s="118"/>
      <c r="J136" s="64"/>
    </row>
    <row r="137" spans="1:10" ht="24" customHeight="1" x14ac:dyDescent="0.15">
      <c r="A137" s="119"/>
      <c r="B137" s="120" t="s">
        <v>207</v>
      </c>
      <c r="C137" s="121"/>
      <c r="D137" s="117">
        <v>1</v>
      </c>
      <c r="E137" s="123" t="s">
        <v>11</v>
      </c>
      <c r="F137" s="182"/>
      <c r="G137" s="117"/>
      <c r="H137" s="118"/>
    </row>
    <row r="138" spans="1:10" ht="24" customHeight="1" x14ac:dyDescent="0.15">
      <c r="A138" s="119"/>
      <c r="B138" s="140" t="s">
        <v>208</v>
      </c>
      <c r="C138" s="141"/>
      <c r="D138" s="117">
        <v>19.399999999999999</v>
      </c>
      <c r="E138" s="123" t="s">
        <v>209</v>
      </c>
      <c r="F138" s="182"/>
      <c r="G138" s="117"/>
      <c r="H138" s="118"/>
      <c r="J138" s="64"/>
    </row>
    <row r="139" spans="1:10" ht="24" customHeight="1" x14ac:dyDescent="0.15">
      <c r="A139" s="119"/>
      <c r="B139" s="140"/>
      <c r="C139" s="141"/>
      <c r="D139" s="117"/>
      <c r="E139" s="123"/>
      <c r="F139" s="182"/>
      <c r="G139" s="117"/>
      <c r="H139" s="118"/>
      <c r="J139" s="64"/>
    </row>
    <row r="140" spans="1:10" ht="24" customHeight="1" x14ac:dyDescent="0.15">
      <c r="A140" s="119"/>
      <c r="B140" s="120"/>
      <c r="C140" s="121"/>
      <c r="D140" s="117"/>
      <c r="E140" s="123"/>
      <c r="F140" s="182"/>
      <c r="G140" s="117"/>
      <c r="H140" s="118"/>
      <c r="J140" s="64"/>
    </row>
    <row r="141" spans="1:10" ht="24" customHeight="1" x14ac:dyDescent="0.15">
      <c r="A141" s="119"/>
      <c r="B141" s="120"/>
      <c r="C141" s="121"/>
      <c r="D141" s="117"/>
      <c r="E141" s="123"/>
      <c r="F141" s="182"/>
      <c r="G141" s="117"/>
      <c r="H141" s="118"/>
    </row>
    <row r="142" spans="1:10" ht="24" customHeight="1" x14ac:dyDescent="0.15">
      <c r="A142" s="119"/>
      <c r="B142" s="120"/>
      <c r="C142" s="121"/>
      <c r="D142" s="117"/>
      <c r="E142" s="123"/>
      <c r="F142" s="182"/>
      <c r="G142" s="117"/>
      <c r="H142" s="118"/>
      <c r="J142" s="64"/>
    </row>
    <row r="143" spans="1:10" ht="24" customHeight="1" x14ac:dyDescent="0.15">
      <c r="A143" s="119"/>
      <c r="B143" s="120"/>
      <c r="C143" s="121"/>
      <c r="D143" s="117"/>
      <c r="E143" s="123"/>
      <c r="F143" s="182"/>
      <c r="G143" s="117"/>
      <c r="H143" s="118"/>
      <c r="J143" s="64"/>
    </row>
    <row r="144" spans="1:10" ht="24" customHeight="1" x14ac:dyDescent="0.15">
      <c r="A144" s="119"/>
      <c r="B144" s="120"/>
      <c r="C144" s="121"/>
      <c r="D144" s="117"/>
      <c r="E144" s="123"/>
      <c r="F144" s="182"/>
      <c r="G144" s="117"/>
      <c r="H144" s="118"/>
    </row>
    <row r="145" spans="1:10" ht="24" customHeight="1" x14ac:dyDescent="0.15">
      <c r="A145" s="119"/>
      <c r="B145" s="120"/>
      <c r="C145" s="121"/>
      <c r="D145" s="117"/>
      <c r="E145" s="123"/>
      <c r="F145" s="182"/>
      <c r="G145" s="117"/>
      <c r="H145" s="118"/>
    </row>
    <row r="146" spans="1:10" ht="24" customHeight="1" x14ac:dyDescent="0.15">
      <c r="A146" s="119"/>
      <c r="B146" s="120"/>
      <c r="C146" s="121"/>
      <c r="D146" s="117"/>
      <c r="E146" s="123"/>
      <c r="F146" s="182"/>
      <c r="G146" s="117"/>
      <c r="H146" s="118"/>
    </row>
    <row r="147" spans="1:10" ht="24" customHeight="1" x14ac:dyDescent="0.15">
      <c r="A147" s="119"/>
      <c r="B147" s="113"/>
      <c r="C147" s="121"/>
      <c r="D147" s="117"/>
      <c r="E147" s="123"/>
      <c r="F147" s="182"/>
      <c r="G147" s="117"/>
      <c r="H147" s="118"/>
    </row>
    <row r="148" spans="1:10" ht="24" customHeight="1" x14ac:dyDescent="0.15">
      <c r="A148" s="119"/>
      <c r="B148" s="120"/>
      <c r="C148" s="121"/>
      <c r="D148" s="117"/>
      <c r="E148" s="123"/>
      <c r="F148" s="182"/>
      <c r="G148" s="117"/>
      <c r="H148" s="118"/>
    </row>
    <row r="149" spans="1:10" ht="24" customHeight="1" x14ac:dyDescent="0.15">
      <c r="A149" s="119"/>
      <c r="B149" s="120"/>
      <c r="C149" s="121"/>
      <c r="D149" s="117"/>
      <c r="E149" s="123"/>
      <c r="F149" s="182"/>
      <c r="G149" s="117"/>
      <c r="H149" s="118"/>
    </row>
    <row r="150" spans="1:10" ht="24" customHeight="1" x14ac:dyDescent="0.15">
      <c r="A150" s="119"/>
      <c r="B150" s="120"/>
      <c r="C150" s="121"/>
      <c r="D150" s="117"/>
      <c r="E150" s="123"/>
      <c r="F150" s="182"/>
      <c r="G150" s="117"/>
      <c r="H150" s="118"/>
    </row>
    <row r="151" spans="1:10" ht="24" customHeight="1" x14ac:dyDescent="0.15">
      <c r="A151" s="119"/>
      <c r="B151" s="120"/>
      <c r="C151" s="121"/>
      <c r="D151" s="117"/>
      <c r="E151" s="123"/>
      <c r="F151" s="182"/>
      <c r="G151" s="117"/>
      <c r="H151" s="118"/>
    </row>
    <row r="152" spans="1:10" ht="24" customHeight="1" x14ac:dyDescent="0.15">
      <c r="A152" s="119"/>
      <c r="B152" s="120"/>
      <c r="C152" s="121"/>
      <c r="D152" s="117"/>
      <c r="E152" s="123"/>
      <c r="F152" s="182"/>
      <c r="G152" s="117"/>
      <c r="H152" s="118"/>
    </row>
    <row r="153" spans="1:10" ht="24" customHeight="1" x14ac:dyDescent="0.15">
      <c r="A153" s="119"/>
      <c r="B153" s="120"/>
      <c r="C153" s="121"/>
      <c r="D153" s="117"/>
      <c r="E153" s="123"/>
      <c r="F153" s="182"/>
      <c r="G153" s="117"/>
      <c r="H153" s="118"/>
    </row>
    <row r="154" spans="1:10" ht="24" customHeight="1" x14ac:dyDescent="0.15">
      <c r="A154" s="119"/>
      <c r="B154" s="120"/>
      <c r="C154" s="121"/>
      <c r="D154" s="117"/>
      <c r="E154" s="123"/>
      <c r="F154" s="182"/>
      <c r="G154" s="117"/>
      <c r="H154" s="118"/>
    </row>
    <row r="155" spans="1:10" ht="24" customHeight="1" x14ac:dyDescent="0.15">
      <c r="A155" s="119"/>
      <c r="B155" s="120"/>
      <c r="C155" s="121"/>
      <c r="D155" s="117"/>
      <c r="E155" s="123"/>
      <c r="F155" s="182"/>
      <c r="G155" s="117"/>
      <c r="H155" s="118"/>
    </row>
    <row r="156" spans="1:10" ht="24" customHeight="1" x14ac:dyDescent="0.15">
      <c r="A156" s="119"/>
      <c r="B156" s="120"/>
      <c r="C156" s="121"/>
      <c r="D156" s="117"/>
      <c r="E156" s="123"/>
      <c r="F156" s="182"/>
      <c r="G156" s="117"/>
      <c r="H156" s="118"/>
    </row>
    <row r="157" spans="1:10" ht="24" customHeight="1" x14ac:dyDescent="0.15">
      <c r="A157" s="119"/>
      <c r="B157" s="120"/>
      <c r="C157" s="121"/>
      <c r="D157" s="117"/>
      <c r="E157" s="123"/>
      <c r="F157" s="182"/>
      <c r="G157" s="117"/>
      <c r="H157" s="118"/>
    </row>
    <row r="158" spans="1:10" ht="24" customHeight="1" x14ac:dyDescent="0.15">
      <c r="A158" s="119"/>
      <c r="B158" s="120"/>
      <c r="C158" s="121"/>
      <c r="D158" s="117"/>
      <c r="E158" s="123"/>
      <c r="F158" s="182"/>
      <c r="G158" s="117"/>
      <c r="H158" s="118"/>
    </row>
    <row r="159" spans="1:10" ht="24" customHeight="1" x14ac:dyDescent="0.15">
      <c r="A159" s="119"/>
      <c r="B159" s="120"/>
      <c r="C159" s="121"/>
      <c r="D159" s="117"/>
      <c r="E159" s="121"/>
      <c r="F159" s="182"/>
      <c r="G159" s="117"/>
      <c r="H159" s="118"/>
    </row>
    <row r="160" spans="1:10" ht="24" customHeight="1" x14ac:dyDescent="0.15">
      <c r="A160" s="119"/>
      <c r="B160" s="142" t="s">
        <v>32</v>
      </c>
      <c r="C160" s="121"/>
      <c r="D160" s="117"/>
      <c r="E160" s="121"/>
      <c r="F160" s="182"/>
      <c r="G160" s="117"/>
      <c r="H160" s="118"/>
      <c r="J160" s="38"/>
    </row>
    <row r="161" spans="1:10" ht="24" customHeight="1" x14ac:dyDescent="0.15">
      <c r="A161" s="128"/>
      <c r="B161" s="143"/>
      <c r="C161" s="144"/>
      <c r="D161" s="134"/>
      <c r="E161" s="144"/>
      <c r="F161" s="133"/>
      <c r="G161" s="134"/>
      <c r="H161" s="135"/>
    </row>
    <row r="162" spans="1:10" ht="24" customHeight="1" x14ac:dyDescent="0.15">
      <c r="A162" s="203" t="s">
        <v>43</v>
      </c>
      <c r="B162" s="203"/>
      <c r="H162" s="172">
        <f>H130+1</f>
        <v>14</v>
      </c>
    </row>
    <row r="163" spans="1:10" ht="24" customHeight="1" x14ac:dyDescent="0.15">
      <c r="A163" s="201" t="s">
        <v>2</v>
      </c>
      <c r="B163" s="202"/>
      <c r="C163" s="7" t="s">
        <v>3</v>
      </c>
      <c r="D163" s="8" t="s">
        <v>4</v>
      </c>
      <c r="E163" s="7" t="s">
        <v>5</v>
      </c>
      <c r="F163" s="173" t="s">
        <v>23</v>
      </c>
      <c r="G163" s="8" t="s">
        <v>6</v>
      </c>
      <c r="H163" s="174" t="s">
        <v>7</v>
      </c>
    </row>
    <row r="164" spans="1:10" ht="24" customHeight="1" x14ac:dyDescent="0.15">
      <c r="A164" s="175"/>
      <c r="B164" s="176" t="s">
        <v>210</v>
      </c>
      <c r="C164" s="177"/>
      <c r="D164" s="178"/>
      <c r="E164" s="179"/>
      <c r="F164" s="180"/>
      <c r="G164" s="178"/>
      <c r="H164" s="181"/>
    </row>
    <row r="165" spans="1:10" ht="24" customHeight="1" x14ac:dyDescent="0.15">
      <c r="A165" s="112"/>
      <c r="B165" s="113"/>
      <c r="C165" s="114"/>
      <c r="D165" s="61"/>
      <c r="E165" s="116"/>
      <c r="F165" s="60"/>
      <c r="G165" s="117"/>
      <c r="H165" s="118"/>
    </row>
    <row r="166" spans="1:10" ht="24" customHeight="1" x14ac:dyDescent="0.15">
      <c r="A166" s="119"/>
      <c r="B166" s="140" t="s">
        <v>168</v>
      </c>
      <c r="C166" s="121" t="s">
        <v>211</v>
      </c>
      <c r="D166" s="186">
        <v>114</v>
      </c>
      <c r="E166" s="123" t="s">
        <v>176</v>
      </c>
      <c r="F166" s="182"/>
      <c r="G166" s="117"/>
      <c r="H166" s="118"/>
      <c r="J166" s="64"/>
    </row>
    <row r="167" spans="1:10" ht="24" customHeight="1" x14ac:dyDescent="0.15">
      <c r="A167" s="119"/>
      <c r="B167" s="140" t="s">
        <v>212</v>
      </c>
      <c r="C167" s="121" t="s">
        <v>213</v>
      </c>
      <c r="D167" s="186">
        <v>0.34</v>
      </c>
      <c r="E167" s="123" t="s">
        <v>176</v>
      </c>
      <c r="F167" s="182"/>
      <c r="G167" s="117"/>
      <c r="H167" s="118"/>
      <c r="J167" s="64"/>
    </row>
    <row r="168" spans="1:10" ht="24" customHeight="1" x14ac:dyDescent="0.15">
      <c r="A168" s="119"/>
      <c r="B168" s="140" t="s">
        <v>214</v>
      </c>
      <c r="C168" s="121"/>
      <c r="D168" s="186">
        <v>116</v>
      </c>
      <c r="E168" s="123" t="s">
        <v>176</v>
      </c>
      <c r="F168" s="182"/>
      <c r="G168" s="117"/>
      <c r="H168" s="118"/>
      <c r="J168" s="64"/>
    </row>
    <row r="169" spans="1:10" ht="24" customHeight="1" x14ac:dyDescent="0.15">
      <c r="A169" s="119"/>
      <c r="B169" s="140" t="s">
        <v>215</v>
      </c>
      <c r="C169" s="121" t="s">
        <v>216</v>
      </c>
      <c r="D169" s="117">
        <v>2</v>
      </c>
      <c r="E169" s="123" t="s">
        <v>217</v>
      </c>
      <c r="F169" s="182"/>
      <c r="G169" s="117"/>
      <c r="H169" s="118"/>
      <c r="J169" s="64"/>
    </row>
    <row r="170" spans="1:10" ht="24" customHeight="1" x14ac:dyDescent="0.15">
      <c r="A170" s="119"/>
      <c r="B170" s="140" t="s">
        <v>218</v>
      </c>
      <c r="C170" s="121" t="s">
        <v>219</v>
      </c>
      <c r="D170" s="117">
        <v>11</v>
      </c>
      <c r="E170" s="123" t="s">
        <v>217</v>
      </c>
      <c r="F170" s="182"/>
      <c r="G170" s="117"/>
      <c r="H170" s="118"/>
      <c r="J170" s="64"/>
    </row>
    <row r="171" spans="1:10" ht="24" customHeight="1" x14ac:dyDescent="0.15">
      <c r="A171" s="119"/>
      <c r="B171" s="120" t="s">
        <v>218</v>
      </c>
      <c r="C171" s="121" t="s">
        <v>220</v>
      </c>
      <c r="D171" s="117">
        <v>6</v>
      </c>
      <c r="E171" s="123" t="s">
        <v>217</v>
      </c>
      <c r="F171" s="182"/>
      <c r="G171" s="117"/>
      <c r="H171" s="118"/>
    </row>
    <row r="172" spans="1:10" ht="24" customHeight="1" x14ac:dyDescent="0.15">
      <c r="A172" s="119"/>
      <c r="B172" s="120" t="s">
        <v>221</v>
      </c>
      <c r="C172" s="121" t="s">
        <v>222</v>
      </c>
      <c r="D172" s="117">
        <v>1</v>
      </c>
      <c r="E172" s="123" t="s">
        <v>217</v>
      </c>
      <c r="F172" s="182"/>
      <c r="G172" s="117"/>
      <c r="H172" s="118"/>
    </row>
    <row r="173" spans="1:10" ht="24" customHeight="1" x14ac:dyDescent="0.15">
      <c r="A173" s="119"/>
      <c r="B173" s="120"/>
      <c r="C173" s="121"/>
      <c r="D173" s="117"/>
      <c r="E173" s="123"/>
      <c r="F173" s="182"/>
      <c r="G173" s="117"/>
      <c r="H173" s="118"/>
    </row>
    <row r="174" spans="1:10" ht="24" customHeight="1" x14ac:dyDescent="0.15">
      <c r="A174" s="119"/>
      <c r="B174" s="120"/>
      <c r="C174" s="121"/>
      <c r="D174" s="117"/>
      <c r="E174" s="123"/>
      <c r="F174" s="182"/>
      <c r="G174" s="117"/>
      <c r="H174" s="118"/>
    </row>
    <row r="175" spans="1:10" ht="24" customHeight="1" x14ac:dyDescent="0.15">
      <c r="A175" s="119"/>
      <c r="B175" s="120"/>
      <c r="C175" s="121"/>
      <c r="D175" s="117"/>
      <c r="E175" s="123"/>
      <c r="F175" s="182"/>
      <c r="G175" s="117"/>
      <c r="H175" s="118"/>
    </row>
    <row r="176" spans="1:10" ht="24" customHeight="1" x14ac:dyDescent="0.15">
      <c r="A176" s="119"/>
      <c r="B176" s="120"/>
      <c r="C176" s="121"/>
      <c r="D176" s="117"/>
      <c r="E176" s="123"/>
      <c r="F176" s="182"/>
      <c r="G176" s="117"/>
      <c r="H176" s="118"/>
    </row>
    <row r="177" spans="1:10" ht="24" customHeight="1" x14ac:dyDescent="0.15">
      <c r="A177" s="119"/>
      <c r="B177" s="120"/>
      <c r="C177" s="121"/>
      <c r="D177" s="117"/>
      <c r="E177" s="123"/>
      <c r="F177" s="182"/>
      <c r="G177" s="117"/>
      <c r="H177" s="118"/>
    </row>
    <row r="178" spans="1:10" ht="24" customHeight="1" x14ac:dyDescent="0.15">
      <c r="A178" s="119"/>
      <c r="B178" s="120"/>
      <c r="C178" s="121"/>
      <c r="D178" s="117"/>
      <c r="E178" s="123"/>
      <c r="F178" s="182"/>
      <c r="G178" s="117"/>
      <c r="H178" s="118"/>
    </row>
    <row r="179" spans="1:10" ht="24" customHeight="1" x14ac:dyDescent="0.15">
      <c r="A179" s="119"/>
      <c r="B179" s="113"/>
      <c r="C179" s="121"/>
      <c r="D179" s="117"/>
      <c r="E179" s="123"/>
      <c r="F179" s="182"/>
      <c r="G179" s="117"/>
      <c r="H179" s="118"/>
    </row>
    <row r="180" spans="1:10" ht="24" customHeight="1" x14ac:dyDescent="0.15">
      <c r="A180" s="119"/>
      <c r="B180" s="120"/>
      <c r="C180" s="121"/>
      <c r="D180" s="117"/>
      <c r="E180" s="123"/>
      <c r="F180" s="182"/>
      <c r="G180" s="117"/>
      <c r="H180" s="118"/>
    </row>
    <row r="181" spans="1:10" ht="24" customHeight="1" x14ac:dyDescent="0.15">
      <c r="A181" s="119"/>
      <c r="B181" s="120"/>
      <c r="C181" s="121"/>
      <c r="D181" s="117"/>
      <c r="E181" s="123"/>
      <c r="F181" s="182"/>
      <c r="G181" s="117"/>
      <c r="H181" s="118"/>
    </row>
    <row r="182" spans="1:10" ht="24" customHeight="1" x14ac:dyDescent="0.15">
      <c r="A182" s="119"/>
      <c r="B182" s="120"/>
      <c r="C182" s="121"/>
      <c r="D182" s="117"/>
      <c r="E182" s="123"/>
      <c r="F182" s="182"/>
      <c r="G182" s="117"/>
      <c r="H182" s="118"/>
    </row>
    <row r="183" spans="1:10" ht="24" customHeight="1" x14ac:dyDescent="0.15">
      <c r="A183" s="119"/>
      <c r="B183" s="120"/>
      <c r="C183" s="121"/>
      <c r="D183" s="117"/>
      <c r="E183" s="123"/>
      <c r="F183" s="182"/>
      <c r="G183" s="117"/>
      <c r="H183" s="118"/>
    </row>
    <row r="184" spans="1:10" ht="24" customHeight="1" x14ac:dyDescent="0.15">
      <c r="A184" s="119"/>
      <c r="B184" s="120"/>
      <c r="C184" s="121"/>
      <c r="D184" s="117"/>
      <c r="E184" s="123"/>
      <c r="F184" s="182"/>
      <c r="G184" s="117"/>
      <c r="H184" s="118"/>
    </row>
    <row r="185" spans="1:10" ht="24" customHeight="1" x14ac:dyDescent="0.15">
      <c r="A185" s="119"/>
      <c r="B185" s="120"/>
      <c r="C185" s="121"/>
      <c r="D185" s="117"/>
      <c r="E185" s="123"/>
      <c r="F185" s="182"/>
      <c r="G185" s="117"/>
      <c r="H185" s="118"/>
    </row>
    <row r="186" spans="1:10" ht="24" customHeight="1" x14ac:dyDescent="0.15">
      <c r="A186" s="119"/>
      <c r="B186" s="120"/>
      <c r="C186" s="121"/>
      <c r="D186" s="117"/>
      <c r="E186" s="123"/>
      <c r="F186" s="182"/>
      <c r="G186" s="117"/>
      <c r="H186" s="118"/>
    </row>
    <row r="187" spans="1:10" ht="24" customHeight="1" x14ac:dyDescent="0.15">
      <c r="A187" s="119"/>
      <c r="B187" s="120"/>
      <c r="C187" s="121"/>
      <c r="D187" s="117"/>
      <c r="E187" s="123"/>
      <c r="F187" s="182"/>
      <c r="G187" s="117"/>
      <c r="H187" s="118"/>
    </row>
    <row r="188" spans="1:10" ht="24" customHeight="1" x14ac:dyDescent="0.15">
      <c r="A188" s="119"/>
      <c r="B188" s="120"/>
      <c r="C188" s="121"/>
      <c r="D188" s="117"/>
      <c r="E188" s="123"/>
      <c r="F188" s="182"/>
      <c r="G188" s="117"/>
      <c r="H188" s="118"/>
    </row>
    <row r="189" spans="1:10" ht="24" customHeight="1" x14ac:dyDescent="0.15">
      <c r="A189" s="119"/>
      <c r="B189" s="120"/>
      <c r="C189" s="121"/>
      <c r="D189" s="117"/>
      <c r="E189" s="123"/>
      <c r="F189" s="182"/>
      <c r="G189" s="117"/>
      <c r="H189" s="118"/>
    </row>
    <row r="190" spans="1:10" ht="24" customHeight="1" x14ac:dyDescent="0.15">
      <c r="A190" s="119"/>
      <c r="B190" s="120"/>
      <c r="C190" s="121"/>
      <c r="D190" s="117"/>
      <c r="E190" s="123"/>
      <c r="F190" s="182"/>
      <c r="G190" s="117"/>
      <c r="H190" s="118"/>
    </row>
    <row r="191" spans="1:10" ht="24" customHeight="1" x14ac:dyDescent="0.15">
      <c r="A191" s="119"/>
      <c r="B191" s="120"/>
      <c r="C191" s="121"/>
      <c r="D191" s="117"/>
      <c r="E191" s="121"/>
      <c r="F191" s="182"/>
      <c r="G191" s="117"/>
      <c r="H191" s="118"/>
    </row>
    <row r="192" spans="1:10" ht="24" customHeight="1" x14ac:dyDescent="0.15">
      <c r="A192" s="119"/>
      <c r="B192" s="142" t="s">
        <v>32</v>
      </c>
      <c r="C192" s="121"/>
      <c r="D192" s="117"/>
      <c r="E192" s="121"/>
      <c r="F192" s="182"/>
      <c r="G192" s="117"/>
      <c r="H192" s="118"/>
      <c r="J192" s="38"/>
    </row>
    <row r="193" spans="1:10" ht="24" customHeight="1" x14ac:dyDescent="0.15">
      <c r="A193" s="128"/>
      <c r="B193" s="143"/>
      <c r="C193" s="144"/>
      <c r="D193" s="134"/>
      <c r="E193" s="144"/>
      <c r="F193" s="133"/>
      <c r="G193" s="134"/>
      <c r="H193" s="135"/>
    </row>
    <row r="194" spans="1:10" ht="24" customHeight="1" x14ac:dyDescent="0.15">
      <c r="A194" s="203" t="s">
        <v>43</v>
      </c>
      <c r="B194" s="203"/>
      <c r="H194" s="172">
        <f>H162+1</f>
        <v>15</v>
      </c>
    </row>
    <row r="195" spans="1:10" ht="24" customHeight="1" x14ac:dyDescent="0.15">
      <c r="A195" s="201" t="s">
        <v>2</v>
      </c>
      <c r="B195" s="202"/>
      <c r="C195" s="7" t="s">
        <v>3</v>
      </c>
      <c r="D195" s="8" t="s">
        <v>4</v>
      </c>
      <c r="E195" s="7" t="s">
        <v>5</v>
      </c>
      <c r="F195" s="173" t="s">
        <v>23</v>
      </c>
      <c r="G195" s="8" t="s">
        <v>6</v>
      </c>
      <c r="H195" s="174" t="s">
        <v>7</v>
      </c>
    </row>
    <row r="196" spans="1:10" ht="24" customHeight="1" x14ac:dyDescent="0.15">
      <c r="A196" s="175"/>
      <c r="B196" s="176" t="s">
        <v>223</v>
      </c>
      <c r="C196" s="177"/>
      <c r="D196" s="178"/>
      <c r="E196" s="179"/>
      <c r="F196" s="180"/>
      <c r="G196" s="178"/>
      <c r="H196" s="181"/>
    </row>
    <row r="197" spans="1:10" ht="24" customHeight="1" x14ac:dyDescent="0.15">
      <c r="A197" s="112"/>
      <c r="B197" s="113"/>
      <c r="C197" s="114"/>
      <c r="D197" s="61"/>
      <c r="E197" s="116"/>
      <c r="F197" s="60"/>
      <c r="G197" s="117"/>
      <c r="H197" s="118"/>
    </row>
    <row r="198" spans="1:10" ht="24" customHeight="1" x14ac:dyDescent="0.15">
      <c r="A198" s="119"/>
      <c r="B198" s="120" t="s">
        <v>224</v>
      </c>
      <c r="C198" s="141" t="s">
        <v>225</v>
      </c>
      <c r="D198" s="117">
        <v>1</v>
      </c>
      <c r="E198" s="123" t="s">
        <v>217</v>
      </c>
      <c r="F198" s="182"/>
      <c r="G198" s="117"/>
      <c r="H198" s="118"/>
      <c r="J198" s="64"/>
    </row>
    <row r="199" spans="1:10" ht="24" customHeight="1" x14ac:dyDescent="0.15">
      <c r="A199" s="119"/>
      <c r="B199" s="120" t="s">
        <v>226</v>
      </c>
      <c r="C199" s="141" t="s">
        <v>227</v>
      </c>
      <c r="D199" s="117">
        <v>3</v>
      </c>
      <c r="E199" s="123" t="s">
        <v>217</v>
      </c>
      <c r="F199" s="182"/>
      <c r="G199" s="117"/>
      <c r="H199" s="118"/>
      <c r="J199" s="64"/>
    </row>
    <row r="200" spans="1:10" ht="24" customHeight="1" x14ac:dyDescent="0.15">
      <c r="A200" s="119"/>
      <c r="B200" s="120" t="s">
        <v>228</v>
      </c>
      <c r="C200" s="141" t="s">
        <v>229</v>
      </c>
      <c r="D200" s="117">
        <v>24.4</v>
      </c>
      <c r="E200" s="123" t="s">
        <v>209</v>
      </c>
      <c r="F200" s="182"/>
      <c r="G200" s="117"/>
      <c r="H200" s="118"/>
      <c r="J200" s="64"/>
    </row>
    <row r="201" spans="1:10" ht="24" customHeight="1" x14ac:dyDescent="0.15">
      <c r="A201" s="119"/>
      <c r="B201" s="120" t="s">
        <v>230</v>
      </c>
      <c r="C201" s="141" t="s">
        <v>231</v>
      </c>
      <c r="D201" s="117">
        <v>1</v>
      </c>
      <c r="E201" s="123" t="s">
        <v>217</v>
      </c>
      <c r="F201" s="182"/>
      <c r="G201" s="117"/>
      <c r="H201" s="118"/>
      <c r="J201" s="64"/>
    </row>
    <row r="202" spans="1:10" ht="24" customHeight="1" x14ac:dyDescent="0.15">
      <c r="A202" s="119"/>
      <c r="B202" s="120"/>
      <c r="C202" s="141"/>
      <c r="D202" s="117"/>
      <c r="E202" s="123"/>
      <c r="F202" s="182"/>
      <c r="G202" s="117"/>
      <c r="H202" s="118"/>
      <c r="J202" s="64"/>
    </row>
    <row r="203" spans="1:10" ht="24" customHeight="1" x14ac:dyDescent="0.15">
      <c r="A203" s="119"/>
      <c r="B203" s="120"/>
      <c r="C203" s="141"/>
      <c r="D203" s="117"/>
      <c r="E203" s="123"/>
      <c r="F203" s="182"/>
      <c r="G203" s="117"/>
      <c r="H203" s="118"/>
      <c r="J203" s="64"/>
    </row>
    <row r="204" spans="1:10" ht="24" customHeight="1" x14ac:dyDescent="0.15">
      <c r="A204" s="119"/>
      <c r="B204" s="120"/>
      <c r="C204" s="141"/>
      <c r="D204" s="117"/>
      <c r="E204" s="123"/>
      <c r="F204" s="182"/>
      <c r="G204" s="117"/>
      <c r="H204" s="118"/>
      <c r="J204" s="64"/>
    </row>
    <row r="205" spans="1:10" ht="24" customHeight="1" x14ac:dyDescent="0.15">
      <c r="A205" s="119"/>
      <c r="B205" s="120"/>
      <c r="C205" s="141"/>
      <c r="D205" s="117"/>
      <c r="E205" s="123"/>
      <c r="F205" s="182"/>
      <c r="G205" s="117"/>
      <c r="H205" s="118"/>
      <c r="J205" s="64"/>
    </row>
    <row r="206" spans="1:10" ht="24" customHeight="1" x14ac:dyDescent="0.15">
      <c r="A206" s="119"/>
      <c r="B206" s="120"/>
      <c r="C206" s="141"/>
      <c r="D206" s="117"/>
      <c r="E206" s="123"/>
      <c r="F206" s="182"/>
      <c r="G206" s="117"/>
      <c r="H206" s="118"/>
      <c r="J206" s="64"/>
    </row>
    <row r="207" spans="1:10" ht="24" customHeight="1" x14ac:dyDescent="0.15">
      <c r="A207" s="119"/>
      <c r="B207" s="120"/>
      <c r="C207" s="141"/>
      <c r="D207" s="117"/>
      <c r="E207" s="123"/>
      <c r="F207" s="182"/>
      <c r="G207" s="117"/>
      <c r="H207" s="118"/>
      <c r="J207" s="64"/>
    </row>
    <row r="208" spans="1:10" ht="24" customHeight="1" x14ac:dyDescent="0.15">
      <c r="A208" s="119"/>
      <c r="B208" s="120"/>
      <c r="C208" s="141"/>
      <c r="D208" s="117"/>
      <c r="E208" s="123"/>
      <c r="F208" s="182"/>
      <c r="G208" s="117"/>
      <c r="H208" s="118"/>
      <c r="J208" s="64"/>
    </row>
    <row r="209" spans="1:10" ht="24" customHeight="1" x14ac:dyDescent="0.15">
      <c r="A209" s="119"/>
      <c r="B209" s="120"/>
      <c r="C209" s="141"/>
      <c r="D209" s="117"/>
      <c r="E209" s="123"/>
      <c r="F209" s="182"/>
      <c r="G209" s="117"/>
      <c r="H209" s="118"/>
      <c r="J209" s="64"/>
    </row>
    <row r="210" spans="1:10" ht="24" customHeight="1" x14ac:dyDescent="0.15">
      <c r="A210" s="119"/>
      <c r="B210" s="120"/>
      <c r="C210" s="141"/>
      <c r="D210" s="117"/>
      <c r="E210" s="123"/>
      <c r="F210" s="182"/>
      <c r="G210" s="117"/>
      <c r="H210" s="118"/>
      <c r="J210" s="64"/>
    </row>
    <row r="211" spans="1:10" ht="24" customHeight="1" x14ac:dyDescent="0.15">
      <c r="A211" s="119"/>
      <c r="B211" s="120"/>
      <c r="C211" s="141"/>
      <c r="D211" s="117"/>
      <c r="E211" s="123"/>
      <c r="F211" s="182"/>
      <c r="G211" s="117"/>
      <c r="H211" s="118"/>
      <c r="J211" s="64"/>
    </row>
    <row r="212" spans="1:10" ht="24" customHeight="1" x14ac:dyDescent="0.15">
      <c r="A212" s="119"/>
      <c r="B212" s="113"/>
      <c r="C212" s="141"/>
      <c r="D212" s="117"/>
      <c r="E212" s="123"/>
      <c r="F212" s="182"/>
      <c r="G212" s="117"/>
      <c r="H212" s="118"/>
      <c r="J212" s="64"/>
    </row>
    <row r="213" spans="1:10" ht="24" customHeight="1" x14ac:dyDescent="0.15">
      <c r="A213" s="119"/>
      <c r="B213" s="120"/>
      <c r="C213" s="121"/>
      <c r="D213" s="117"/>
      <c r="E213" s="123"/>
      <c r="F213" s="182"/>
      <c r="G213" s="117"/>
      <c r="H213" s="118"/>
      <c r="J213" s="64"/>
    </row>
    <row r="214" spans="1:10" ht="24" customHeight="1" x14ac:dyDescent="0.15">
      <c r="A214" s="119"/>
      <c r="B214" s="120"/>
      <c r="C214" s="121"/>
      <c r="D214" s="117"/>
      <c r="E214" s="123"/>
      <c r="F214" s="182"/>
      <c r="G214" s="117"/>
      <c r="H214" s="118"/>
      <c r="J214" s="64"/>
    </row>
    <row r="215" spans="1:10" ht="24" customHeight="1" x14ac:dyDescent="0.15">
      <c r="A215" s="119"/>
      <c r="B215" s="120"/>
      <c r="C215" s="121"/>
      <c r="D215" s="117"/>
      <c r="E215" s="123"/>
      <c r="F215" s="182"/>
      <c r="G215" s="117"/>
      <c r="H215" s="118"/>
      <c r="J215" s="64"/>
    </row>
    <row r="216" spans="1:10" ht="24" customHeight="1" x14ac:dyDescent="0.15">
      <c r="A216" s="119"/>
      <c r="B216" s="120"/>
      <c r="C216" s="121"/>
      <c r="D216" s="117"/>
      <c r="E216" s="123"/>
      <c r="F216" s="182"/>
      <c r="G216" s="117"/>
      <c r="H216" s="118"/>
      <c r="J216" s="64"/>
    </row>
    <row r="217" spans="1:10" ht="24" customHeight="1" x14ac:dyDescent="0.15">
      <c r="A217" s="119"/>
      <c r="B217" s="120"/>
      <c r="C217" s="121"/>
      <c r="D217" s="117"/>
      <c r="E217" s="123"/>
      <c r="F217" s="182"/>
      <c r="G217" s="117"/>
      <c r="H217" s="118"/>
      <c r="J217" s="64"/>
    </row>
    <row r="218" spans="1:10" ht="24" customHeight="1" x14ac:dyDescent="0.15">
      <c r="A218" s="119"/>
      <c r="B218" s="120"/>
      <c r="C218" s="121"/>
      <c r="D218" s="117"/>
      <c r="E218" s="123"/>
      <c r="F218" s="182"/>
      <c r="G218" s="117"/>
      <c r="H218" s="118"/>
      <c r="J218" s="64"/>
    </row>
    <row r="219" spans="1:10" ht="24" customHeight="1" x14ac:dyDescent="0.15">
      <c r="A219" s="119"/>
      <c r="B219" s="120"/>
      <c r="C219" s="121"/>
      <c r="D219" s="117"/>
      <c r="E219" s="123"/>
      <c r="F219" s="182"/>
      <c r="G219" s="117"/>
      <c r="H219" s="118"/>
      <c r="J219" s="64"/>
    </row>
    <row r="220" spans="1:10" ht="24" customHeight="1" x14ac:dyDescent="0.15">
      <c r="A220" s="119"/>
      <c r="B220" s="120"/>
      <c r="C220" s="121"/>
      <c r="D220" s="117"/>
      <c r="E220" s="123"/>
      <c r="F220" s="182"/>
      <c r="G220" s="117"/>
      <c r="H220" s="118"/>
      <c r="J220" s="64"/>
    </row>
    <row r="221" spans="1:10" ht="24" customHeight="1" x14ac:dyDescent="0.15">
      <c r="A221" s="119"/>
      <c r="B221" s="120"/>
      <c r="C221" s="121"/>
      <c r="D221" s="117"/>
      <c r="E221" s="123"/>
      <c r="F221" s="182"/>
      <c r="G221" s="117"/>
      <c r="H221" s="118"/>
      <c r="J221" s="64"/>
    </row>
    <row r="222" spans="1:10" ht="24" customHeight="1" x14ac:dyDescent="0.15">
      <c r="A222" s="119"/>
      <c r="B222" s="120"/>
      <c r="C222" s="121"/>
      <c r="D222" s="117"/>
      <c r="E222" s="123"/>
      <c r="F222" s="182"/>
      <c r="G222" s="117"/>
      <c r="H222" s="118"/>
      <c r="J222" s="64"/>
    </row>
    <row r="223" spans="1:10" ht="24" customHeight="1" x14ac:dyDescent="0.15">
      <c r="A223" s="119"/>
      <c r="B223" s="120"/>
      <c r="C223" s="121"/>
      <c r="D223" s="117"/>
      <c r="E223" s="123"/>
      <c r="F223" s="182"/>
      <c r="G223" s="117"/>
      <c r="H223" s="118"/>
      <c r="J223" s="64"/>
    </row>
    <row r="224" spans="1:10" ht="24" customHeight="1" x14ac:dyDescent="0.15">
      <c r="A224" s="119"/>
      <c r="B224" s="142" t="s">
        <v>32</v>
      </c>
      <c r="C224" s="121"/>
      <c r="D224" s="117"/>
      <c r="E224" s="121"/>
      <c r="F224" s="182"/>
      <c r="G224" s="117"/>
      <c r="H224" s="118"/>
      <c r="J224" s="38"/>
    </row>
    <row r="225" spans="1:10" ht="24" customHeight="1" x14ac:dyDescent="0.15">
      <c r="A225" s="128"/>
      <c r="B225" s="143"/>
      <c r="C225" s="144"/>
      <c r="D225" s="134"/>
      <c r="E225" s="144"/>
      <c r="F225" s="133"/>
      <c r="G225" s="134"/>
      <c r="H225" s="135"/>
    </row>
    <row r="226" spans="1:10" ht="24" customHeight="1" x14ac:dyDescent="0.15">
      <c r="A226" s="203" t="s">
        <v>43</v>
      </c>
      <c r="B226" s="203"/>
      <c r="H226" s="172">
        <f>H194+1</f>
        <v>16</v>
      </c>
    </row>
    <row r="227" spans="1:10" ht="24" customHeight="1" x14ac:dyDescent="0.15">
      <c r="A227" s="201" t="s">
        <v>2</v>
      </c>
      <c r="B227" s="202"/>
      <c r="C227" s="7" t="s">
        <v>3</v>
      </c>
      <c r="D227" s="8" t="s">
        <v>4</v>
      </c>
      <c r="E227" s="7" t="s">
        <v>5</v>
      </c>
      <c r="F227" s="173" t="s">
        <v>23</v>
      </c>
      <c r="G227" s="8" t="s">
        <v>6</v>
      </c>
      <c r="H227" s="174" t="s">
        <v>7</v>
      </c>
    </row>
    <row r="228" spans="1:10" ht="24" customHeight="1" x14ac:dyDescent="0.15">
      <c r="A228" s="175"/>
      <c r="B228" s="176" t="s">
        <v>232</v>
      </c>
      <c r="C228" s="177"/>
      <c r="D228" s="178"/>
      <c r="E228" s="179"/>
      <c r="F228" s="180"/>
      <c r="G228" s="178"/>
      <c r="H228" s="181"/>
    </row>
    <row r="229" spans="1:10" ht="24" customHeight="1" x14ac:dyDescent="0.15">
      <c r="A229" s="112"/>
      <c r="B229" s="113" t="s">
        <v>233</v>
      </c>
      <c r="C229" s="114" t="s">
        <v>234</v>
      </c>
      <c r="D229" s="61">
        <v>41.2</v>
      </c>
      <c r="E229" s="116" t="s">
        <v>176</v>
      </c>
      <c r="F229" s="182"/>
      <c r="G229" s="117"/>
      <c r="H229" s="118"/>
      <c r="J229" s="64"/>
    </row>
    <row r="230" spans="1:10" ht="24" customHeight="1" x14ac:dyDescent="0.15">
      <c r="A230" s="119"/>
      <c r="B230" s="120" t="s">
        <v>235</v>
      </c>
      <c r="C230" s="121"/>
      <c r="D230" s="117">
        <v>14.1</v>
      </c>
      <c r="E230" s="123" t="s">
        <v>176</v>
      </c>
      <c r="F230" s="182"/>
      <c r="G230" s="117"/>
      <c r="H230" s="118"/>
      <c r="J230" s="64"/>
    </row>
    <row r="231" spans="1:10" ht="24" customHeight="1" x14ac:dyDescent="0.15">
      <c r="A231" s="119"/>
      <c r="B231" s="120"/>
      <c r="C231" s="121"/>
      <c r="D231" s="117"/>
      <c r="E231" s="123"/>
      <c r="F231" s="182"/>
      <c r="G231" s="117"/>
      <c r="H231" s="118"/>
      <c r="J231" s="64"/>
    </row>
    <row r="232" spans="1:10" ht="24" customHeight="1" x14ac:dyDescent="0.15">
      <c r="A232" s="119"/>
      <c r="B232" s="120"/>
      <c r="C232" s="121"/>
      <c r="D232" s="117"/>
      <c r="E232" s="123"/>
      <c r="F232" s="182"/>
      <c r="G232" s="117"/>
      <c r="H232" s="118"/>
      <c r="J232" s="64"/>
    </row>
    <row r="233" spans="1:10" ht="24" customHeight="1" x14ac:dyDescent="0.15">
      <c r="A233" s="119"/>
      <c r="B233" s="120"/>
      <c r="C233" s="121"/>
      <c r="D233" s="117"/>
      <c r="E233" s="123"/>
      <c r="F233" s="182"/>
      <c r="G233" s="117"/>
      <c r="H233" s="118"/>
      <c r="J233" s="64"/>
    </row>
    <row r="234" spans="1:10" ht="24" customHeight="1" x14ac:dyDescent="0.15">
      <c r="A234" s="119"/>
      <c r="B234" s="120"/>
      <c r="C234" s="121"/>
      <c r="D234" s="117"/>
      <c r="E234" s="123"/>
      <c r="F234" s="182"/>
      <c r="G234" s="117"/>
      <c r="H234" s="118"/>
      <c r="J234" s="64"/>
    </row>
    <row r="235" spans="1:10" ht="24" customHeight="1" x14ac:dyDescent="0.15">
      <c r="A235" s="119"/>
      <c r="B235" s="120"/>
      <c r="C235" s="121"/>
      <c r="D235" s="117"/>
      <c r="E235" s="123"/>
      <c r="F235" s="182"/>
      <c r="G235" s="117"/>
      <c r="H235" s="118"/>
      <c r="J235" s="64"/>
    </row>
    <row r="236" spans="1:10" ht="24" customHeight="1" x14ac:dyDescent="0.15">
      <c r="A236" s="119"/>
      <c r="B236" s="120"/>
      <c r="C236" s="121"/>
      <c r="D236" s="117"/>
      <c r="E236" s="123"/>
      <c r="F236" s="182"/>
      <c r="G236" s="117"/>
      <c r="H236" s="118"/>
      <c r="J236" s="64"/>
    </row>
    <row r="237" spans="1:10" ht="24" customHeight="1" x14ac:dyDescent="0.15">
      <c r="A237" s="119"/>
      <c r="B237" s="120"/>
      <c r="C237" s="121"/>
      <c r="D237" s="117"/>
      <c r="E237" s="123"/>
      <c r="F237" s="182"/>
      <c r="G237" s="117"/>
      <c r="H237" s="118"/>
      <c r="J237" s="64"/>
    </row>
    <row r="238" spans="1:10" ht="24" customHeight="1" x14ac:dyDescent="0.15">
      <c r="A238" s="119"/>
      <c r="B238" s="120"/>
      <c r="C238" s="121"/>
      <c r="D238" s="117"/>
      <c r="E238" s="123"/>
      <c r="F238" s="182"/>
      <c r="G238" s="117"/>
      <c r="H238" s="118"/>
      <c r="J238" s="64"/>
    </row>
    <row r="239" spans="1:10" ht="24" customHeight="1" x14ac:dyDescent="0.15">
      <c r="A239" s="119"/>
      <c r="B239" s="120"/>
      <c r="C239" s="121"/>
      <c r="D239" s="117"/>
      <c r="E239" s="123"/>
      <c r="F239" s="182"/>
      <c r="G239" s="117"/>
      <c r="H239" s="118"/>
      <c r="J239" s="64"/>
    </row>
    <row r="240" spans="1:10" ht="24" customHeight="1" x14ac:dyDescent="0.15">
      <c r="A240" s="119"/>
      <c r="B240" s="120"/>
      <c r="C240" s="121"/>
      <c r="D240" s="117"/>
      <c r="E240" s="123"/>
      <c r="F240" s="182"/>
      <c r="G240" s="117"/>
      <c r="H240" s="118"/>
      <c r="J240" s="64"/>
    </row>
    <row r="241" spans="1:10" ht="24" customHeight="1" x14ac:dyDescent="0.15">
      <c r="A241" s="119"/>
      <c r="B241" s="120"/>
      <c r="C241" s="121"/>
      <c r="D241" s="117"/>
      <c r="E241" s="123"/>
      <c r="F241" s="182"/>
      <c r="G241" s="117"/>
      <c r="H241" s="118"/>
      <c r="J241" s="64"/>
    </row>
    <row r="242" spans="1:10" ht="24" customHeight="1" x14ac:dyDescent="0.15">
      <c r="A242" s="119"/>
      <c r="B242" s="120"/>
      <c r="C242" s="121"/>
      <c r="D242" s="117"/>
      <c r="E242" s="123"/>
      <c r="F242" s="182"/>
      <c r="G242" s="117"/>
      <c r="H242" s="118"/>
    </row>
    <row r="243" spans="1:10" ht="24" customHeight="1" x14ac:dyDescent="0.15">
      <c r="A243" s="119"/>
      <c r="B243" s="113"/>
      <c r="C243" s="121"/>
      <c r="D243" s="117"/>
      <c r="E243" s="123"/>
      <c r="F243" s="182"/>
      <c r="G243" s="117"/>
      <c r="H243" s="118"/>
      <c r="J243" s="64"/>
    </row>
    <row r="244" spans="1:10" ht="24" customHeight="1" x14ac:dyDescent="0.15">
      <c r="A244" s="119"/>
      <c r="B244" s="120"/>
      <c r="C244" s="121"/>
      <c r="D244" s="117"/>
      <c r="E244" s="123"/>
      <c r="F244" s="182"/>
      <c r="G244" s="117"/>
      <c r="H244" s="118"/>
      <c r="J244" s="64"/>
    </row>
    <row r="245" spans="1:10" ht="24" customHeight="1" x14ac:dyDescent="0.15">
      <c r="A245" s="119"/>
      <c r="B245" s="120"/>
      <c r="C245" s="141"/>
      <c r="D245" s="117"/>
      <c r="E245" s="123"/>
      <c r="F245" s="182"/>
      <c r="G245" s="117"/>
      <c r="H245" s="118"/>
      <c r="J245" s="64"/>
    </row>
    <row r="246" spans="1:10" ht="24" customHeight="1" x14ac:dyDescent="0.15">
      <c r="A246" s="119"/>
      <c r="B246" s="120"/>
      <c r="C246" s="141"/>
      <c r="D246" s="117"/>
      <c r="E246" s="123"/>
      <c r="F246" s="182"/>
      <c r="G246" s="117"/>
      <c r="H246" s="118"/>
      <c r="J246" s="64"/>
    </row>
    <row r="247" spans="1:10" ht="24" customHeight="1" x14ac:dyDescent="0.15">
      <c r="A247" s="119"/>
      <c r="B247" s="120"/>
      <c r="C247" s="141"/>
      <c r="D247" s="117"/>
      <c r="E247" s="123"/>
      <c r="F247" s="182"/>
      <c r="G247" s="117"/>
      <c r="H247" s="118"/>
      <c r="J247" s="64"/>
    </row>
    <row r="248" spans="1:10" ht="24" customHeight="1" x14ac:dyDescent="0.15">
      <c r="A248" s="119"/>
      <c r="B248" s="120"/>
      <c r="C248" s="141"/>
      <c r="D248" s="117"/>
      <c r="E248" s="123"/>
      <c r="F248" s="182"/>
      <c r="G248" s="117"/>
      <c r="H248" s="118"/>
      <c r="J248" s="64"/>
    </row>
    <row r="249" spans="1:10" ht="24" customHeight="1" x14ac:dyDescent="0.15">
      <c r="A249" s="119"/>
      <c r="B249" s="120"/>
      <c r="C249" s="121"/>
      <c r="D249" s="117"/>
      <c r="E249" s="123"/>
      <c r="F249" s="182"/>
      <c r="G249" s="117"/>
      <c r="H249" s="118"/>
      <c r="J249" s="64"/>
    </row>
    <row r="250" spans="1:10" ht="24" customHeight="1" x14ac:dyDescent="0.15">
      <c r="A250" s="119"/>
      <c r="B250" s="120"/>
      <c r="C250" s="121"/>
      <c r="D250" s="117"/>
      <c r="E250" s="123"/>
      <c r="F250" s="182"/>
      <c r="G250" s="117"/>
      <c r="H250" s="118"/>
    </row>
    <row r="251" spans="1:10" ht="24" customHeight="1" x14ac:dyDescent="0.15">
      <c r="A251" s="119"/>
      <c r="B251" s="120"/>
      <c r="C251" s="121"/>
      <c r="D251" s="117"/>
      <c r="E251" s="123"/>
      <c r="F251" s="182"/>
      <c r="G251" s="117"/>
      <c r="H251" s="118"/>
      <c r="J251" s="64"/>
    </row>
    <row r="252" spans="1:10" ht="24" customHeight="1" x14ac:dyDescent="0.15">
      <c r="A252" s="119"/>
      <c r="B252" s="120"/>
      <c r="C252" s="121"/>
      <c r="D252" s="117"/>
      <c r="E252" s="123"/>
      <c r="F252" s="182"/>
      <c r="G252" s="117"/>
      <c r="H252" s="118"/>
      <c r="J252" s="64"/>
    </row>
    <row r="253" spans="1:10" ht="24" customHeight="1" x14ac:dyDescent="0.15">
      <c r="A253" s="119"/>
      <c r="B253" s="120"/>
      <c r="C253" s="121"/>
      <c r="D253" s="117"/>
      <c r="E253" s="123"/>
      <c r="F253" s="182"/>
      <c r="G253" s="117"/>
      <c r="H253" s="118"/>
      <c r="J253" s="64"/>
    </row>
    <row r="254" spans="1:10" ht="24" customHeight="1" x14ac:dyDescent="0.15">
      <c r="A254" s="119"/>
      <c r="B254" s="120"/>
      <c r="C254" s="121"/>
      <c r="D254" s="117"/>
      <c r="E254" s="123"/>
      <c r="F254" s="182"/>
      <c r="G254" s="117"/>
      <c r="H254" s="118"/>
      <c r="J254" s="64"/>
    </row>
    <row r="255" spans="1:10" ht="24" customHeight="1" x14ac:dyDescent="0.15">
      <c r="A255" s="119"/>
      <c r="B255" s="120"/>
      <c r="C255" s="121"/>
      <c r="D255" s="117"/>
      <c r="E255" s="123"/>
      <c r="F255" s="182"/>
      <c r="G255" s="117"/>
      <c r="H255" s="118"/>
      <c r="J255" s="64"/>
    </row>
    <row r="256" spans="1:10" ht="24" customHeight="1" x14ac:dyDescent="0.15">
      <c r="A256" s="119"/>
      <c r="B256" s="142" t="s">
        <v>32</v>
      </c>
      <c r="C256" s="121"/>
      <c r="D256" s="117"/>
      <c r="E256" s="121"/>
      <c r="F256" s="182"/>
      <c r="G256" s="117"/>
      <c r="H256" s="118"/>
      <c r="J256" s="38"/>
    </row>
    <row r="257" spans="1:10" ht="24" customHeight="1" x14ac:dyDescent="0.15">
      <c r="A257" s="128"/>
      <c r="B257" s="143"/>
      <c r="C257" s="144"/>
      <c r="D257" s="134"/>
      <c r="E257" s="144"/>
      <c r="F257" s="133"/>
      <c r="G257" s="134"/>
      <c r="H257" s="135"/>
    </row>
    <row r="258" spans="1:10" ht="24" customHeight="1" x14ac:dyDescent="0.15">
      <c r="A258" s="203" t="s">
        <v>43</v>
      </c>
      <c r="B258" s="203"/>
      <c r="H258" s="172">
        <f>H226+1</f>
        <v>17</v>
      </c>
    </row>
    <row r="259" spans="1:10" ht="24" customHeight="1" x14ac:dyDescent="0.15">
      <c r="A259" s="201" t="s">
        <v>2</v>
      </c>
      <c r="B259" s="202"/>
      <c r="C259" s="7" t="s">
        <v>3</v>
      </c>
      <c r="D259" s="8" t="s">
        <v>4</v>
      </c>
      <c r="E259" s="7" t="s">
        <v>5</v>
      </c>
      <c r="F259" s="173" t="s">
        <v>23</v>
      </c>
      <c r="G259" s="8" t="s">
        <v>6</v>
      </c>
      <c r="H259" s="174" t="s">
        <v>7</v>
      </c>
    </row>
    <row r="260" spans="1:10" ht="24" customHeight="1" x14ac:dyDescent="0.15">
      <c r="A260" s="175"/>
      <c r="B260" s="176" t="s">
        <v>236</v>
      </c>
      <c r="C260" s="177"/>
      <c r="D260" s="178"/>
      <c r="E260" s="179"/>
      <c r="F260" s="180"/>
      <c r="G260" s="178"/>
      <c r="H260" s="181"/>
    </row>
    <row r="261" spans="1:10" ht="24" customHeight="1" x14ac:dyDescent="0.15">
      <c r="A261" s="119"/>
      <c r="B261" s="120" t="s">
        <v>237</v>
      </c>
      <c r="C261" s="121"/>
      <c r="D261" s="117"/>
      <c r="E261" s="123"/>
      <c r="F261" s="182"/>
      <c r="G261" s="117"/>
      <c r="H261" s="118"/>
      <c r="J261" s="64"/>
    </row>
    <row r="262" spans="1:10" ht="24" customHeight="1" x14ac:dyDescent="0.15">
      <c r="A262" s="119"/>
      <c r="B262" s="120" t="s">
        <v>238</v>
      </c>
      <c r="C262" s="121"/>
      <c r="D262" s="117">
        <v>13.8</v>
      </c>
      <c r="E262" s="123" t="s">
        <v>209</v>
      </c>
      <c r="F262" s="182"/>
      <c r="G262" s="117"/>
      <c r="H262" s="118"/>
      <c r="J262" s="64"/>
    </row>
    <row r="263" spans="1:10" ht="24" customHeight="1" x14ac:dyDescent="0.15">
      <c r="A263" s="119"/>
      <c r="B263" s="120" t="s">
        <v>239</v>
      </c>
      <c r="C263" s="121" t="s">
        <v>240</v>
      </c>
      <c r="D263" s="117">
        <v>42.2</v>
      </c>
      <c r="E263" s="123" t="s">
        <v>180</v>
      </c>
      <c r="F263" s="182"/>
      <c r="G263" s="117"/>
      <c r="H263" s="118"/>
    </row>
    <row r="264" spans="1:10" ht="24" customHeight="1" x14ac:dyDescent="0.15">
      <c r="A264" s="119"/>
      <c r="B264" s="120" t="s">
        <v>241</v>
      </c>
      <c r="C264" s="121"/>
      <c r="D264" s="186">
        <v>275.5</v>
      </c>
      <c r="E264" s="123" t="s">
        <v>209</v>
      </c>
      <c r="F264" s="182"/>
      <c r="G264" s="117"/>
      <c r="H264" s="118"/>
    </row>
    <row r="265" spans="1:10" ht="24" customHeight="1" x14ac:dyDescent="0.15">
      <c r="A265" s="119"/>
      <c r="B265" s="120" t="s">
        <v>242</v>
      </c>
      <c r="C265" s="121"/>
      <c r="D265" s="187">
        <v>1</v>
      </c>
      <c r="E265" s="123" t="s">
        <v>217</v>
      </c>
      <c r="F265" s="182"/>
      <c r="G265" s="117"/>
      <c r="H265" s="118"/>
    </row>
    <row r="266" spans="1:10" ht="24" customHeight="1" x14ac:dyDescent="0.15">
      <c r="A266" s="119"/>
      <c r="B266" s="120" t="s">
        <v>243</v>
      </c>
      <c r="C266" s="121"/>
      <c r="D266" s="187">
        <v>2</v>
      </c>
      <c r="E266" s="123" t="s">
        <v>217</v>
      </c>
      <c r="F266" s="182"/>
      <c r="G266" s="117"/>
      <c r="H266" s="118"/>
    </row>
    <row r="267" spans="1:10" ht="24" customHeight="1" x14ac:dyDescent="0.15">
      <c r="A267" s="119"/>
      <c r="B267" s="120"/>
      <c r="C267" s="121"/>
      <c r="D267" s="117"/>
      <c r="E267" s="123"/>
      <c r="F267" s="182"/>
      <c r="G267" s="117"/>
      <c r="H267" s="118"/>
    </row>
    <row r="268" spans="1:10" ht="24" customHeight="1" x14ac:dyDescent="0.15">
      <c r="A268" s="119"/>
      <c r="B268" s="120"/>
      <c r="C268" s="121"/>
      <c r="D268" s="117"/>
      <c r="E268" s="123"/>
      <c r="F268" s="182"/>
      <c r="G268" s="117"/>
      <c r="H268" s="118"/>
    </row>
    <row r="269" spans="1:10" ht="24" customHeight="1" x14ac:dyDescent="0.15">
      <c r="A269" s="119"/>
      <c r="B269" s="120" t="s">
        <v>244</v>
      </c>
      <c r="C269" s="121"/>
      <c r="D269" s="117"/>
      <c r="E269" s="123"/>
      <c r="F269" s="182"/>
      <c r="G269" s="117"/>
      <c r="H269" s="118"/>
    </row>
    <row r="270" spans="1:10" ht="24" customHeight="1" x14ac:dyDescent="0.15">
      <c r="A270" s="119"/>
      <c r="B270" s="120" t="s">
        <v>245</v>
      </c>
      <c r="C270" s="121"/>
      <c r="D270" s="117">
        <v>4.8</v>
      </c>
      <c r="E270" s="123" t="s">
        <v>209</v>
      </c>
      <c r="F270" s="182"/>
      <c r="G270" s="117"/>
      <c r="H270" s="118"/>
    </row>
    <row r="271" spans="1:10" ht="24" customHeight="1" x14ac:dyDescent="0.15">
      <c r="A271" s="119"/>
      <c r="B271" s="120" t="s">
        <v>246</v>
      </c>
      <c r="C271" s="121" t="s">
        <v>240</v>
      </c>
      <c r="D271" s="186">
        <v>169.8</v>
      </c>
      <c r="E271" s="123" t="s">
        <v>176</v>
      </c>
      <c r="F271" s="182"/>
      <c r="G271" s="117"/>
      <c r="H271" s="118"/>
    </row>
    <row r="272" spans="1:10" ht="24" customHeight="1" x14ac:dyDescent="0.15">
      <c r="A272" s="119"/>
      <c r="B272" s="120" t="s">
        <v>247</v>
      </c>
      <c r="C272" s="121" t="s">
        <v>248</v>
      </c>
      <c r="D272" s="117">
        <v>5</v>
      </c>
      <c r="E272" s="123" t="s">
        <v>209</v>
      </c>
      <c r="F272" s="182"/>
      <c r="G272" s="117"/>
      <c r="H272" s="118"/>
    </row>
    <row r="273" spans="1:10" ht="24" customHeight="1" x14ac:dyDescent="0.15">
      <c r="A273" s="119"/>
      <c r="B273" s="120" t="s">
        <v>249</v>
      </c>
      <c r="C273" s="121" t="s">
        <v>250</v>
      </c>
      <c r="D273" s="117">
        <v>1</v>
      </c>
      <c r="E273" s="123" t="s">
        <v>217</v>
      </c>
      <c r="F273" s="182"/>
      <c r="G273" s="117"/>
      <c r="H273" s="118"/>
    </row>
    <row r="274" spans="1:10" ht="24" customHeight="1" x14ac:dyDescent="0.15">
      <c r="A274" s="119"/>
      <c r="B274" s="120" t="s">
        <v>251</v>
      </c>
      <c r="C274" s="141" t="s">
        <v>252</v>
      </c>
      <c r="D274" s="117">
        <v>2</v>
      </c>
      <c r="E274" s="123" t="s">
        <v>217</v>
      </c>
      <c r="F274" s="182"/>
      <c r="G274" s="117"/>
      <c r="H274" s="118"/>
    </row>
    <row r="275" spans="1:10" ht="24" customHeight="1" x14ac:dyDescent="0.15">
      <c r="A275" s="119"/>
      <c r="B275" s="113"/>
      <c r="C275" s="121"/>
      <c r="D275" s="117"/>
      <c r="E275" s="123"/>
      <c r="F275" s="182"/>
      <c r="G275" s="117"/>
      <c r="H275" s="118"/>
    </row>
    <row r="276" spans="1:10" ht="24" customHeight="1" x14ac:dyDescent="0.15">
      <c r="A276" s="119"/>
      <c r="B276" s="120"/>
      <c r="C276" s="121"/>
      <c r="D276" s="117"/>
      <c r="E276" s="123"/>
      <c r="F276" s="182"/>
      <c r="G276" s="117"/>
      <c r="H276" s="118"/>
    </row>
    <row r="277" spans="1:10" ht="24" customHeight="1" x14ac:dyDescent="0.15">
      <c r="A277" s="119"/>
      <c r="B277" s="120"/>
      <c r="C277" s="121"/>
      <c r="D277" s="117"/>
      <c r="E277" s="123"/>
      <c r="F277" s="182"/>
      <c r="G277" s="117"/>
      <c r="H277" s="118"/>
    </row>
    <row r="278" spans="1:10" ht="24" customHeight="1" x14ac:dyDescent="0.15">
      <c r="A278" s="119"/>
      <c r="B278" s="120"/>
      <c r="C278" s="121"/>
      <c r="D278" s="117"/>
      <c r="E278" s="123"/>
      <c r="F278" s="182"/>
      <c r="G278" s="117"/>
      <c r="H278" s="118"/>
    </row>
    <row r="279" spans="1:10" ht="24" customHeight="1" x14ac:dyDescent="0.15">
      <c r="A279" s="119"/>
      <c r="B279" s="120"/>
      <c r="C279" s="121"/>
      <c r="D279" s="117"/>
      <c r="E279" s="123"/>
      <c r="F279" s="182"/>
      <c r="G279" s="117"/>
      <c r="H279" s="118"/>
    </row>
    <row r="280" spans="1:10" ht="24" customHeight="1" x14ac:dyDescent="0.15">
      <c r="A280" s="119"/>
      <c r="B280" s="120"/>
      <c r="C280" s="121"/>
      <c r="D280" s="117"/>
      <c r="E280" s="123"/>
      <c r="F280" s="182"/>
      <c r="G280" s="117"/>
      <c r="H280" s="118"/>
    </row>
    <row r="281" spans="1:10" ht="24" customHeight="1" x14ac:dyDescent="0.15">
      <c r="A281" s="119"/>
      <c r="B281" s="120"/>
      <c r="C281" s="121"/>
      <c r="D281" s="117"/>
      <c r="E281" s="123"/>
      <c r="F281" s="182"/>
      <c r="G281" s="117"/>
      <c r="H281" s="118"/>
    </row>
    <row r="282" spans="1:10" ht="24" customHeight="1" x14ac:dyDescent="0.15">
      <c r="A282" s="119"/>
      <c r="B282" s="120"/>
      <c r="C282" s="121"/>
      <c r="D282" s="117"/>
      <c r="E282" s="123"/>
      <c r="F282" s="182"/>
      <c r="G282" s="117"/>
      <c r="H282" s="118"/>
    </row>
    <row r="283" spans="1:10" ht="24" customHeight="1" x14ac:dyDescent="0.15">
      <c r="A283" s="119"/>
      <c r="B283" s="120"/>
      <c r="C283" s="121"/>
      <c r="D283" s="117"/>
      <c r="E283" s="123"/>
      <c r="F283" s="182"/>
      <c r="G283" s="117"/>
      <c r="H283" s="118"/>
    </row>
    <row r="284" spans="1:10" ht="24" customHeight="1" x14ac:dyDescent="0.15">
      <c r="A284" s="119"/>
      <c r="B284" s="120"/>
      <c r="C284" s="121"/>
      <c r="D284" s="117"/>
      <c r="E284" s="123"/>
      <c r="F284" s="182"/>
      <c r="G284" s="117"/>
      <c r="H284" s="118"/>
    </row>
    <row r="285" spans="1:10" ht="24" customHeight="1" x14ac:dyDescent="0.15">
      <c r="A285" s="119"/>
      <c r="B285" s="120"/>
      <c r="C285" s="121"/>
      <c r="D285" s="117"/>
      <c r="E285" s="123"/>
      <c r="F285" s="182"/>
      <c r="G285" s="117"/>
      <c r="H285" s="118"/>
    </row>
    <row r="286" spans="1:10" ht="24" customHeight="1" x14ac:dyDescent="0.15">
      <c r="A286" s="119"/>
      <c r="B286" s="120"/>
      <c r="C286" s="121"/>
      <c r="D286" s="117"/>
      <c r="E286" s="123"/>
      <c r="F286" s="182"/>
      <c r="G286" s="117"/>
      <c r="H286" s="118"/>
    </row>
    <row r="287" spans="1:10" ht="24" customHeight="1" x14ac:dyDescent="0.15">
      <c r="A287" s="119"/>
      <c r="B287" s="120"/>
      <c r="C287" s="121"/>
      <c r="D287" s="117"/>
      <c r="E287" s="121"/>
      <c r="F287" s="182"/>
      <c r="G287" s="117"/>
      <c r="H287" s="118"/>
    </row>
    <row r="288" spans="1:10" ht="24" customHeight="1" x14ac:dyDescent="0.15">
      <c r="A288" s="119"/>
      <c r="B288" s="142" t="s">
        <v>32</v>
      </c>
      <c r="C288" s="121"/>
      <c r="D288" s="117"/>
      <c r="E288" s="121"/>
      <c r="F288" s="182"/>
      <c r="G288" s="117"/>
      <c r="H288" s="118"/>
      <c r="J288" s="38"/>
    </row>
    <row r="289" spans="1:10" ht="24" customHeight="1" x14ac:dyDescent="0.15">
      <c r="A289" s="128"/>
      <c r="B289" s="143"/>
      <c r="C289" s="144"/>
      <c r="D289" s="134"/>
      <c r="E289" s="144"/>
      <c r="F289" s="133"/>
      <c r="G289" s="134"/>
      <c r="H289" s="135"/>
    </row>
    <row r="290" spans="1:10" ht="24" customHeight="1" x14ac:dyDescent="0.15">
      <c r="A290" s="203" t="s">
        <v>43</v>
      </c>
      <c r="B290" s="203"/>
      <c r="H290" s="172">
        <f>H258+1</f>
        <v>18</v>
      </c>
    </row>
    <row r="291" spans="1:10" ht="24" customHeight="1" x14ac:dyDescent="0.15">
      <c r="A291" s="201" t="s">
        <v>2</v>
      </c>
      <c r="B291" s="202"/>
      <c r="C291" s="7" t="s">
        <v>3</v>
      </c>
      <c r="D291" s="8" t="s">
        <v>4</v>
      </c>
      <c r="E291" s="7" t="s">
        <v>5</v>
      </c>
      <c r="F291" s="173" t="s">
        <v>23</v>
      </c>
      <c r="G291" s="8" t="s">
        <v>6</v>
      </c>
      <c r="H291" s="174" t="s">
        <v>7</v>
      </c>
    </row>
    <row r="292" spans="1:10" ht="24" customHeight="1" x14ac:dyDescent="0.15">
      <c r="A292" s="175"/>
      <c r="B292" s="176" t="s">
        <v>253</v>
      </c>
      <c r="C292" s="177"/>
      <c r="D292" s="178"/>
      <c r="E292" s="179"/>
      <c r="F292" s="180"/>
      <c r="G292" s="178"/>
      <c r="H292" s="181"/>
    </row>
    <row r="293" spans="1:10" ht="24" customHeight="1" x14ac:dyDescent="0.15">
      <c r="A293" s="119">
        <f>'科目別（建築）'!A12</f>
        <v>0</v>
      </c>
      <c r="B293" s="120" t="s">
        <v>237</v>
      </c>
      <c r="C293" s="121"/>
      <c r="D293" s="117"/>
      <c r="E293" s="123"/>
      <c r="F293" s="182"/>
      <c r="G293" s="117"/>
      <c r="H293" s="118"/>
    </row>
    <row r="294" spans="1:10" ht="24" customHeight="1" x14ac:dyDescent="0.15">
      <c r="A294" s="112"/>
      <c r="B294" s="113" t="s">
        <v>254</v>
      </c>
      <c r="C294" s="114"/>
      <c r="D294" s="61">
        <v>1.8</v>
      </c>
      <c r="E294" s="116" t="s">
        <v>180</v>
      </c>
      <c r="F294" s="60"/>
      <c r="G294" s="117"/>
      <c r="H294" s="118"/>
    </row>
    <row r="295" spans="1:10" ht="24" customHeight="1" x14ac:dyDescent="0.15">
      <c r="A295" s="119"/>
      <c r="B295" s="140" t="s">
        <v>255</v>
      </c>
      <c r="C295" s="141" t="s">
        <v>256</v>
      </c>
      <c r="D295" s="117">
        <v>5</v>
      </c>
      <c r="E295" s="123" t="s">
        <v>217</v>
      </c>
      <c r="F295" s="182"/>
      <c r="G295" s="117"/>
      <c r="H295" s="118"/>
      <c r="J295" s="64"/>
    </row>
    <row r="296" spans="1:10" ht="24" customHeight="1" x14ac:dyDescent="0.15">
      <c r="A296" s="119"/>
      <c r="B296" s="120" t="s">
        <v>257</v>
      </c>
      <c r="C296" s="121" t="s">
        <v>258</v>
      </c>
      <c r="D296" s="117">
        <v>20.399999999999999</v>
      </c>
      <c r="E296" s="123" t="s">
        <v>209</v>
      </c>
      <c r="F296" s="182"/>
      <c r="G296" s="117"/>
      <c r="H296" s="118"/>
    </row>
    <row r="297" spans="1:10" ht="24" customHeight="1" x14ac:dyDescent="0.15">
      <c r="A297" s="119"/>
      <c r="B297" s="120" t="s">
        <v>259</v>
      </c>
      <c r="C297" s="121"/>
      <c r="D297" s="117">
        <v>11</v>
      </c>
      <c r="E297" s="123" t="s">
        <v>217</v>
      </c>
      <c r="F297" s="182"/>
      <c r="G297" s="117"/>
      <c r="H297" s="118"/>
      <c r="J297" s="64"/>
    </row>
    <row r="298" spans="1:10" ht="24" customHeight="1" x14ac:dyDescent="0.15">
      <c r="A298" s="119"/>
      <c r="B298" s="120"/>
      <c r="C298" s="121"/>
      <c r="D298" s="117"/>
      <c r="E298" s="123"/>
      <c r="F298" s="182"/>
      <c r="G298" s="117"/>
      <c r="H298" s="118"/>
      <c r="J298" s="64"/>
    </row>
    <row r="299" spans="1:10" ht="24" customHeight="1" x14ac:dyDescent="0.15">
      <c r="A299" s="119"/>
      <c r="B299" s="120"/>
      <c r="C299" s="121"/>
      <c r="D299" s="117"/>
      <c r="E299" s="123"/>
      <c r="F299" s="182"/>
      <c r="G299" s="117"/>
      <c r="H299" s="118"/>
      <c r="J299" s="64"/>
    </row>
    <row r="300" spans="1:10" ht="24" customHeight="1" x14ac:dyDescent="0.15">
      <c r="A300" s="119"/>
      <c r="B300" s="120"/>
      <c r="C300" s="121"/>
      <c r="D300" s="117"/>
      <c r="E300" s="123"/>
      <c r="F300" s="182"/>
      <c r="G300" s="117"/>
      <c r="H300" s="118"/>
      <c r="J300" s="64"/>
    </row>
    <row r="301" spans="1:10" ht="24" customHeight="1" x14ac:dyDescent="0.15">
      <c r="A301" s="119"/>
      <c r="B301" s="120" t="s">
        <v>244</v>
      </c>
      <c r="C301" s="121"/>
      <c r="D301" s="117"/>
      <c r="E301" s="123"/>
      <c r="F301" s="182"/>
      <c r="G301" s="117"/>
      <c r="H301" s="118"/>
      <c r="J301" s="64"/>
    </row>
    <row r="302" spans="1:10" ht="24" customHeight="1" x14ac:dyDescent="0.15">
      <c r="A302" s="119"/>
      <c r="B302" s="120" t="s">
        <v>260</v>
      </c>
      <c r="C302" s="121" t="s">
        <v>261</v>
      </c>
      <c r="D302" s="117">
        <v>0.41</v>
      </c>
      <c r="E302" s="123" t="s">
        <v>180</v>
      </c>
      <c r="F302" s="182"/>
      <c r="G302" s="117"/>
      <c r="H302" s="118"/>
      <c r="J302" s="64"/>
    </row>
    <row r="303" spans="1:10" ht="24" customHeight="1" x14ac:dyDescent="0.15">
      <c r="A303" s="119"/>
      <c r="B303" s="120" t="s">
        <v>262</v>
      </c>
      <c r="C303" s="121"/>
      <c r="D303" s="117">
        <v>4.2</v>
      </c>
      <c r="E303" s="123" t="s">
        <v>180</v>
      </c>
      <c r="F303" s="182"/>
      <c r="G303" s="117"/>
      <c r="H303" s="118"/>
    </row>
    <row r="304" spans="1:10" ht="24" customHeight="1" x14ac:dyDescent="0.15">
      <c r="A304" s="119"/>
      <c r="B304" s="120" t="s">
        <v>263</v>
      </c>
      <c r="C304" s="121"/>
      <c r="D304" s="117">
        <v>0.11</v>
      </c>
      <c r="E304" s="123" t="s">
        <v>180</v>
      </c>
      <c r="F304" s="182"/>
      <c r="G304" s="117"/>
      <c r="H304" s="118"/>
    </row>
    <row r="305" spans="1:10" ht="24" customHeight="1" x14ac:dyDescent="0.15">
      <c r="A305" s="119"/>
      <c r="B305" s="120" t="s">
        <v>264</v>
      </c>
      <c r="C305" s="121" t="s">
        <v>265</v>
      </c>
      <c r="D305" s="117">
        <v>0.4</v>
      </c>
      <c r="E305" s="123" t="s">
        <v>176</v>
      </c>
      <c r="F305" s="182"/>
      <c r="G305" s="117"/>
      <c r="H305" s="118"/>
    </row>
    <row r="306" spans="1:10" ht="24" customHeight="1" x14ac:dyDescent="0.15">
      <c r="A306" s="119"/>
      <c r="B306" s="120"/>
      <c r="C306" s="121"/>
      <c r="D306" s="117"/>
      <c r="E306" s="123"/>
      <c r="F306" s="182"/>
      <c r="G306" s="117"/>
      <c r="H306" s="118"/>
      <c r="J306" s="64"/>
    </row>
    <row r="307" spans="1:10" ht="24" customHeight="1" x14ac:dyDescent="0.15">
      <c r="A307" s="119"/>
      <c r="B307" s="113"/>
      <c r="C307" s="121"/>
      <c r="D307" s="117"/>
      <c r="E307" s="123"/>
      <c r="F307" s="182"/>
      <c r="G307" s="117"/>
      <c r="H307" s="118"/>
    </row>
    <row r="308" spans="1:10" ht="24" customHeight="1" x14ac:dyDescent="0.15">
      <c r="A308" s="119"/>
      <c r="B308" s="120"/>
      <c r="C308" s="121"/>
      <c r="D308" s="117"/>
      <c r="E308" s="123"/>
      <c r="F308" s="182"/>
      <c r="G308" s="117"/>
      <c r="H308" s="118"/>
    </row>
    <row r="309" spans="1:10" ht="24" customHeight="1" x14ac:dyDescent="0.15">
      <c r="A309" s="119"/>
      <c r="B309" s="120"/>
      <c r="C309" s="121"/>
      <c r="D309" s="117"/>
      <c r="E309" s="123"/>
      <c r="F309" s="182"/>
      <c r="G309" s="117"/>
      <c r="H309" s="118"/>
    </row>
    <row r="310" spans="1:10" ht="24" customHeight="1" x14ac:dyDescent="0.15">
      <c r="A310" s="119"/>
      <c r="B310" s="120"/>
      <c r="C310" s="121"/>
      <c r="D310" s="117"/>
      <c r="E310" s="123"/>
      <c r="F310" s="182"/>
      <c r="G310" s="117"/>
      <c r="H310" s="118"/>
    </row>
    <row r="311" spans="1:10" ht="24" customHeight="1" x14ac:dyDescent="0.15">
      <c r="A311" s="119"/>
      <c r="B311" s="120"/>
      <c r="C311" s="121"/>
      <c r="D311" s="117"/>
      <c r="E311" s="123"/>
      <c r="F311" s="182"/>
      <c r="G311" s="117"/>
      <c r="H311" s="118"/>
    </row>
    <row r="312" spans="1:10" ht="24" customHeight="1" x14ac:dyDescent="0.15">
      <c r="A312" s="119"/>
      <c r="B312" s="120"/>
      <c r="C312" s="121"/>
      <c r="D312" s="117"/>
      <c r="E312" s="123"/>
      <c r="F312" s="182"/>
      <c r="G312" s="117"/>
      <c r="H312" s="118"/>
    </row>
    <row r="313" spans="1:10" ht="24" customHeight="1" x14ac:dyDescent="0.15">
      <c r="A313" s="119"/>
      <c r="B313" s="120"/>
      <c r="C313" s="121"/>
      <c r="D313" s="117"/>
      <c r="E313" s="123"/>
      <c r="F313" s="182"/>
      <c r="G313" s="117"/>
      <c r="H313" s="118"/>
    </row>
    <row r="314" spans="1:10" ht="24" customHeight="1" x14ac:dyDescent="0.15">
      <c r="A314" s="119"/>
      <c r="B314" s="120"/>
      <c r="C314" s="121"/>
      <c r="D314" s="117"/>
      <c r="E314" s="123"/>
      <c r="F314" s="182"/>
      <c r="G314" s="117"/>
      <c r="H314" s="118"/>
    </row>
    <row r="315" spans="1:10" ht="24" customHeight="1" x14ac:dyDescent="0.15">
      <c r="A315" s="119"/>
      <c r="B315" s="120"/>
      <c r="C315" s="121"/>
      <c r="D315" s="117"/>
      <c r="E315" s="123"/>
      <c r="F315" s="182"/>
      <c r="G315" s="117"/>
      <c r="H315" s="118"/>
    </row>
    <row r="316" spans="1:10" ht="24" customHeight="1" x14ac:dyDescent="0.15">
      <c r="A316" s="119"/>
      <c r="B316" s="120"/>
      <c r="C316" s="121"/>
      <c r="D316" s="117"/>
      <c r="E316" s="123"/>
      <c r="F316" s="182"/>
      <c r="G316" s="117"/>
      <c r="H316" s="118"/>
    </row>
    <row r="317" spans="1:10" ht="24" customHeight="1" x14ac:dyDescent="0.15">
      <c r="A317" s="119"/>
      <c r="B317" s="120"/>
      <c r="C317" s="121"/>
      <c r="D317" s="117"/>
      <c r="E317" s="123"/>
      <c r="F317" s="182"/>
      <c r="G317" s="117"/>
      <c r="H317" s="118"/>
    </row>
    <row r="318" spans="1:10" ht="24" customHeight="1" x14ac:dyDescent="0.15">
      <c r="A318" s="119"/>
      <c r="B318" s="120"/>
      <c r="C318" s="121"/>
      <c r="D318" s="117"/>
      <c r="E318" s="123"/>
      <c r="F318" s="182"/>
      <c r="G318" s="117"/>
      <c r="H318" s="118"/>
    </row>
    <row r="319" spans="1:10" ht="24" customHeight="1" x14ac:dyDescent="0.15">
      <c r="A319" s="119"/>
      <c r="B319" s="120"/>
      <c r="C319" s="121"/>
      <c r="D319" s="117"/>
      <c r="E319" s="121"/>
      <c r="F319" s="182"/>
      <c r="G319" s="117"/>
      <c r="H319" s="118"/>
    </row>
    <row r="320" spans="1:10" ht="24" customHeight="1" x14ac:dyDescent="0.15">
      <c r="A320" s="119"/>
      <c r="B320" s="142" t="s">
        <v>32</v>
      </c>
      <c r="C320" s="121"/>
      <c r="D320" s="117"/>
      <c r="E320" s="121"/>
      <c r="F320" s="182"/>
      <c r="G320" s="117"/>
      <c r="H320" s="118"/>
      <c r="J320" s="38"/>
    </row>
    <row r="321" spans="1:8" ht="24" customHeight="1" x14ac:dyDescent="0.15">
      <c r="A321" s="128"/>
      <c r="B321" s="143"/>
      <c r="C321" s="144"/>
      <c r="D321" s="134"/>
      <c r="E321" s="144"/>
      <c r="F321" s="133"/>
      <c r="G321" s="134"/>
      <c r="H321" s="135"/>
    </row>
    <row r="322" spans="1:8" ht="24" customHeight="1" x14ac:dyDescent="0.15">
      <c r="A322" s="203" t="s">
        <v>43</v>
      </c>
      <c r="B322" s="203"/>
      <c r="H322" s="172">
        <f>H290+1</f>
        <v>19</v>
      </c>
    </row>
    <row r="323" spans="1:8" ht="24" customHeight="1" x14ac:dyDescent="0.15">
      <c r="A323" s="201" t="s">
        <v>2</v>
      </c>
      <c r="B323" s="202"/>
      <c r="C323" s="7" t="s">
        <v>3</v>
      </c>
      <c r="D323" s="8" t="s">
        <v>4</v>
      </c>
      <c r="E323" s="7" t="s">
        <v>5</v>
      </c>
      <c r="F323" s="173" t="s">
        <v>23</v>
      </c>
      <c r="G323" s="8" t="s">
        <v>6</v>
      </c>
      <c r="H323" s="174" t="s">
        <v>7</v>
      </c>
    </row>
    <row r="324" spans="1:8" ht="24" customHeight="1" x14ac:dyDescent="0.15">
      <c r="A324" s="175"/>
      <c r="B324" s="176" t="s">
        <v>266</v>
      </c>
      <c r="C324" s="177"/>
      <c r="D324" s="178"/>
      <c r="E324" s="179"/>
      <c r="F324" s="180"/>
      <c r="G324" s="178"/>
      <c r="H324" s="181"/>
    </row>
    <row r="325" spans="1:8" ht="24" customHeight="1" x14ac:dyDescent="0.15">
      <c r="A325" s="119">
        <f>'科目別（建築）'!A13</f>
        <v>0</v>
      </c>
      <c r="B325" s="120" t="s">
        <v>267</v>
      </c>
      <c r="C325" s="121" t="s">
        <v>268</v>
      </c>
      <c r="D325" s="117">
        <v>46.7</v>
      </c>
      <c r="E325" s="123" t="s">
        <v>180</v>
      </c>
      <c r="F325" s="182"/>
      <c r="G325" s="117"/>
      <c r="H325" s="118"/>
    </row>
    <row r="326" spans="1:8" ht="24" customHeight="1" x14ac:dyDescent="0.15">
      <c r="A326" s="112"/>
      <c r="B326" s="113"/>
      <c r="C326" s="114"/>
      <c r="D326" s="61"/>
      <c r="E326" s="116"/>
      <c r="F326" s="60"/>
      <c r="G326" s="117"/>
      <c r="H326" s="118"/>
    </row>
    <row r="327" spans="1:8" ht="24" customHeight="1" x14ac:dyDescent="0.15">
      <c r="A327" s="119"/>
      <c r="B327" s="140" t="s">
        <v>269</v>
      </c>
      <c r="C327" s="121" t="s">
        <v>270</v>
      </c>
      <c r="D327" s="117">
        <v>20</v>
      </c>
      <c r="E327" s="123" t="s">
        <v>184</v>
      </c>
      <c r="F327" s="182"/>
      <c r="G327" s="117"/>
      <c r="H327" s="118"/>
    </row>
    <row r="328" spans="1:8" ht="24" customHeight="1" x14ac:dyDescent="0.15">
      <c r="A328" s="119"/>
      <c r="B328" s="120"/>
      <c r="C328" s="121"/>
      <c r="D328" s="117"/>
      <c r="E328" s="123"/>
      <c r="F328" s="182"/>
      <c r="G328" s="117"/>
      <c r="H328" s="118"/>
    </row>
    <row r="329" spans="1:8" ht="24" customHeight="1" x14ac:dyDescent="0.15">
      <c r="A329" s="119"/>
      <c r="B329" s="120" t="s">
        <v>271</v>
      </c>
      <c r="C329" s="121" t="s">
        <v>272</v>
      </c>
      <c r="D329" s="117">
        <v>79.400000000000006</v>
      </c>
      <c r="E329" s="123" t="s">
        <v>186</v>
      </c>
      <c r="F329" s="182"/>
      <c r="G329" s="117"/>
      <c r="H329" s="118"/>
    </row>
    <row r="330" spans="1:8" ht="24" customHeight="1" x14ac:dyDescent="0.15">
      <c r="A330" s="119"/>
      <c r="B330" s="120"/>
      <c r="C330" s="121"/>
      <c r="D330" s="117"/>
      <c r="E330" s="123"/>
      <c r="F330" s="182"/>
      <c r="G330" s="117"/>
      <c r="H330" s="118"/>
    </row>
    <row r="331" spans="1:8" ht="24" customHeight="1" x14ac:dyDescent="0.15">
      <c r="A331" s="119"/>
      <c r="B331" s="120"/>
      <c r="C331" s="121"/>
      <c r="D331" s="117"/>
      <c r="E331" s="123"/>
      <c r="F331" s="182"/>
      <c r="G331" s="117"/>
      <c r="H331" s="118"/>
    </row>
    <row r="332" spans="1:8" ht="24" customHeight="1" x14ac:dyDescent="0.15">
      <c r="A332" s="119"/>
      <c r="B332" s="120"/>
      <c r="C332" s="121"/>
      <c r="D332" s="117"/>
      <c r="E332" s="123"/>
      <c r="F332" s="182"/>
      <c r="G332" s="117"/>
      <c r="H332" s="118"/>
    </row>
    <row r="333" spans="1:8" ht="24" customHeight="1" x14ac:dyDescent="0.15">
      <c r="A333" s="119"/>
      <c r="B333" s="120"/>
      <c r="C333" s="121"/>
      <c r="D333" s="117"/>
      <c r="E333" s="123"/>
      <c r="F333" s="182"/>
      <c r="G333" s="117"/>
      <c r="H333" s="118"/>
    </row>
    <row r="334" spans="1:8" ht="24" customHeight="1" x14ac:dyDescent="0.15">
      <c r="A334" s="119"/>
      <c r="B334" s="120"/>
      <c r="C334" s="121"/>
      <c r="D334" s="117"/>
      <c r="E334" s="123"/>
      <c r="F334" s="182"/>
      <c r="G334" s="117"/>
      <c r="H334" s="118"/>
    </row>
    <row r="335" spans="1:8" ht="24" customHeight="1" x14ac:dyDescent="0.15">
      <c r="A335" s="119"/>
      <c r="B335" s="120"/>
      <c r="C335" s="121"/>
      <c r="D335" s="117"/>
      <c r="E335" s="123"/>
      <c r="F335" s="182"/>
      <c r="G335" s="117"/>
      <c r="H335" s="118"/>
    </row>
    <row r="336" spans="1:8" ht="24" customHeight="1" x14ac:dyDescent="0.15">
      <c r="A336" s="119"/>
      <c r="B336" s="120"/>
      <c r="C336" s="121"/>
      <c r="D336" s="117"/>
      <c r="E336" s="123"/>
      <c r="F336" s="182"/>
      <c r="G336" s="117"/>
      <c r="H336" s="118"/>
    </row>
    <row r="337" spans="1:10" ht="24" customHeight="1" x14ac:dyDescent="0.15">
      <c r="A337" s="119"/>
      <c r="B337" s="120"/>
      <c r="C337" s="121"/>
      <c r="D337" s="117"/>
      <c r="E337" s="123"/>
      <c r="F337" s="182"/>
      <c r="G337" s="117"/>
      <c r="H337" s="118"/>
    </row>
    <row r="338" spans="1:10" ht="24" customHeight="1" x14ac:dyDescent="0.15">
      <c r="A338" s="119"/>
      <c r="B338" s="120"/>
      <c r="C338" s="121"/>
      <c r="D338" s="117"/>
      <c r="E338" s="123"/>
      <c r="F338" s="182"/>
      <c r="G338" s="117"/>
      <c r="H338" s="118"/>
    </row>
    <row r="339" spans="1:10" ht="24" customHeight="1" x14ac:dyDescent="0.15">
      <c r="A339" s="119"/>
      <c r="B339" s="113"/>
      <c r="C339" s="121"/>
      <c r="D339" s="117"/>
      <c r="E339" s="123"/>
      <c r="F339" s="182"/>
      <c r="G339" s="117"/>
      <c r="H339" s="118"/>
    </row>
    <row r="340" spans="1:10" ht="24" customHeight="1" x14ac:dyDescent="0.15">
      <c r="A340" s="119"/>
      <c r="B340" s="120"/>
      <c r="C340" s="121"/>
      <c r="D340" s="117"/>
      <c r="E340" s="123"/>
      <c r="F340" s="182"/>
      <c r="G340" s="117"/>
      <c r="H340" s="118"/>
    </row>
    <row r="341" spans="1:10" ht="24" customHeight="1" x14ac:dyDescent="0.15">
      <c r="A341" s="119"/>
      <c r="B341" s="120"/>
      <c r="C341" s="121"/>
      <c r="D341" s="117"/>
      <c r="E341" s="123"/>
      <c r="F341" s="182"/>
      <c r="G341" s="117"/>
      <c r="H341" s="118"/>
    </row>
    <row r="342" spans="1:10" ht="24" customHeight="1" x14ac:dyDescent="0.15">
      <c r="A342" s="119"/>
      <c r="B342" s="120"/>
      <c r="C342" s="121"/>
      <c r="D342" s="117"/>
      <c r="E342" s="123"/>
      <c r="F342" s="182"/>
      <c r="G342" s="117"/>
      <c r="H342" s="118"/>
    </row>
    <row r="343" spans="1:10" ht="24" customHeight="1" x14ac:dyDescent="0.15">
      <c r="A343" s="119"/>
      <c r="B343" s="120"/>
      <c r="C343" s="121"/>
      <c r="D343" s="117"/>
      <c r="E343" s="123"/>
      <c r="F343" s="182"/>
      <c r="G343" s="117"/>
      <c r="H343" s="118"/>
    </row>
    <row r="344" spans="1:10" ht="24" customHeight="1" x14ac:dyDescent="0.15">
      <c r="A344" s="119"/>
      <c r="B344" s="120"/>
      <c r="C344" s="121"/>
      <c r="D344" s="117"/>
      <c r="E344" s="123"/>
      <c r="F344" s="182"/>
      <c r="G344" s="117"/>
      <c r="H344" s="118"/>
    </row>
    <row r="345" spans="1:10" ht="24" customHeight="1" x14ac:dyDescent="0.15">
      <c r="A345" s="119"/>
      <c r="B345" s="120"/>
      <c r="C345" s="121"/>
      <c r="D345" s="117"/>
      <c r="E345" s="123"/>
      <c r="F345" s="182"/>
      <c r="G345" s="117"/>
      <c r="H345" s="118"/>
    </row>
    <row r="346" spans="1:10" ht="24" customHeight="1" x14ac:dyDescent="0.15">
      <c r="A346" s="119"/>
      <c r="B346" s="120"/>
      <c r="C346" s="121"/>
      <c r="D346" s="117"/>
      <c r="E346" s="123"/>
      <c r="F346" s="182"/>
      <c r="G346" s="117"/>
      <c r="H346" s="118"/>
    </row>
    <row r="347" spans="1:10" ht="24" customHeight="1" x14ac:dyDescent="0.15">
      <c r="A347" s="119"/>
      <c r="B347" s="120"/>
      <c r="C347" s="121"/>
      <c r="D347" s="117"/>
      <c r="E347" s="123"/>
      <c r="F347" s="182"/>
      <c r="G347" s="117"/>
      <c r="H347" s="118"/>
    </row>
    <row r="348" spans="1:10" ht="24" customHeight="1" x14ac:dyDescent="0.15">
      <c r="A348" s="119"/>
      <c r="B348" s="120"/>
      <c r="C348" s="121"/>
      <c r="D348" s="117"/>
      <c r="E348" s="123"/>
      <c r="F348" s="182"/>
      <c r="G348" s="117"/>
      <c r="H348" s="118"/>
    </row>
    <row r="349" spans="1:10" ht="24" customHeight="1" x14ac:dyDescent="0.15">
      <c r="A349" s="119"/>
      <c r="B349" s="120"/>
      <c r="C349" s="121"/>
      <c r="D349" s="117"/>
      <c r="E349" s="123"/>
      <c r="F349" s="182"/>
      <c r="G349" s="117"/>
      <c r="H349" s="118"/>
    </row>
    <row r="350" spans="1:10" ht="24" customHeight="1" x14ac:dyDescent="0.15">
      <c r="A350" s="119"/>
      <c r="B350" s="120"/>
      <c r="C350" s="121"/>
      <c r="D350" s="117"/>
      <c r="E350" s="123"/>
      <c r="F350" s="182"/>
      <c r="G350" s="117"/>
      <c r="H350" s="118"/>
    </row>
    <row r="351" spans="1:10" ht="24" customHeight="1" x14ac:dyDescent="0.15">
      <c r="A351" s="119"/>
      <c r="B351" s="120"/>
      <c r="C351" s="121"/>
      <c r="D351" s="117"/>
      <c r="E351" s="121"/>
      <c r="F351" s="182"/>
      <c r="G351" s="117"/>
      <c r="H351" s="118"/>
    </row>
    <row r="352" spans="1:10" ht="24" customHeight="1" x14ac:dyDescent="0.15">
      <c r="A352" s="119"/>
      <c r="B352" s="142" t="s">
        <v>32</v>
      </c>
      <c r="C352" s="121"/>
      <c r="D352" s="117"/>
      <c r="E352" s="121"/>
      <c r="F352" s="182"/>
      <c r="G352" s="117"/>
      <c r="H352" s="118"/>
      <c r="J352" s="38"/>
    </row>
    <row r="353" spans="1:8" ht="24" customHeight="1" x14ac:dyDescent="0.15">
      <c r="A353" s="128"/>
      <c r="B353" s="143"/>
      <c r="C353" s="144"/>
      <c r="D353" s="134"/>
      <c r="E353" s="144"/>
      <c r="F353" s="133"/>
      <c r="G353" s="134"/>
      <c r="H353" s="135"/>
    </row>
  </sheetData>
  <mergeCells count="22">
    <mergeCell ref="A290:B290"/>
    <mergeCell ref="A291:B291"/>
    <mergeCell ref="A322:B322"/>
    <mergeCell ref="A323:B323"/>
    <mergeCell ref="A194:B194"/>
    <mergeCell ref="A195:B195"/>
    <mergeCell ref="A226:B226"/>
    <mergeCell ref="A227:B227"/>
    <mergeCell ref="A258:B258"/>
    <mergeCell ref="A259:B259"/>
    <mergeCell ref="A163:B163"/>
    <mergeCell ref="A1:B1"/>
    <mergeCell ref="A2:B2"/>
    <mergeCell ref="A34:B34"/>
    <mergeCell ref="A35:B35"/>
    <mergeCell ref="A66:B66"/>
    <mergeCell ref="A67:B67"/>
    <mergeCell ref="A98:B98"/>
    <mergeCell ref="A99:B99"/>
    <mergeCell ref="A130:B130"/>
    <mergeCell ref="A131:B131"/>
    <mergeCell ref="A162:B162"/>
  </mergeCells>
  <phoneticPr fontId="3"/>
  <conditionalFormatting sqref="D1:D1048576">
    <cfRule type="expression" dxfId="2" priority="1">
      <formula>OR(E1="か所",E1="式",E1="回",E1="本")</formula>
    </cfRule>
    <cfRule type="cellIs" dxfId="1" priority="2" operator="between">
      <formula>-0.99</formula>
      <formula>0.99</formula>
    </cfRule>
    <cfRule type="cellIs" dxfId="0" priority="3" operator="between">
      <formula>-99.99</formula>
      <formula>99.99</formula>
    </cfRule>
  </conditionalFormatting>
  <pageMargins left="0.70866141732283472" right="0.70866141732283472" top="0.74803149606299213" bottom="0.74803149606299213" header="0.31496062992125984" footer="0.31496062992125984"/>
  <pageSetup paperSize="9" orientation="portrait" blackAndWhite="1" r:id="rId1"/>
  <rowBreaks count="10" manualBreakCount="10">
    <brk id="33" max="7" man="1"/>
    <brk id="65" max="7" man="1"/>
    <brk id="97" max="7" man="1"/>
    <brk id="129" max="7" man="1"/>
    <brk id="161" max="7" man="1"/>
    <brk id="193" max="7" man="1"/>
    <brk id="225" max="7" man="1"/>
    <brk id="257" max="7" man="1"/>
    <brk id="289" max="7" man="1"/>
    <brk id="321"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表紙</vt:lpstr>
      <vt:lpstr>種目別</vt:lpstr>
      <vt:lpstr>共通仮設</vt:lpstr>
      <vt:lpstr>科目別 (電気)</vt:lpstr>
      <vt:lpstr>細目（電気）</vt:lpstr>
      <vt:lpstr>科目別（建築）</vt:lpstr>
      <vt:lpstr>細目（建築）</vt:lpstr>
      <vt:lpstr>'科目別 (電気)'!Print_Area</vt:lpstr>
      <vt:lpstr>'科目別（建築）'!Print_Area</vt:lpstr>
      <vt:lpstr>共通仮設!Print_Area</vt:lpstr>
      <vt:lpstr>'細目（建築）'!Print_Area</vt:lpstr>
      <vt:lpstr>'細目（電気）'!Print_Area</vt:lpstr>
      <vt:lpstr>種目別!Print_Area</vt:lpstr>
      <vt:lpstr>表紙!Print_Area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OT044</dc:creator>
  <cp:lastModifiedBy>OT044</cp:lastModifiedBy>
  <dcterms:created xsi:type="dcterms:W3CDTF">2024-07-29T07:25:04Z</dcterms:created>
  <dcterms:modified xsi:type="dcterms:W3CDTF">2024-10-03T02:44:44Z</dcterms:modified>
</cp:coreProperties>
</file>